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<sst xmlns="http://schemas.openxmlformats.org/spreadsheetml/2006/main" count="117" uniqueCount="113">
  <si>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</si>
  <si>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</si>
  <si>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</si>
  <si>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</si>
  <si>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</si>
  <si>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</si>
  <si>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</si>
  <si>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</si>
  <si>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</si>
  <si>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</si>
  <si>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</si>
  <si>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</si>
  <si>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</si>
  <si>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</si>
  <si>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</si>
  <si>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</si>
  <si>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</si>
  <si>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</si>
  <si>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</si>
  <si>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</si>
  <si>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</si>
  <si>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</si>
  <si>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</si>
  <si>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</si>
  <si>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</si>
  <si>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</si>
  <si>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</si>
  <si>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</si>
  <si>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</si>
  <si>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</si>
  <si>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</si>
  <si>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</si>
  <si>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</si>
  <si>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</si>
  <si>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</si>
  <si>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</si>
  <si>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</si>
  <si>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</si>
  <si>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</si>
  <si>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</si>
  <si>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</si>
  <si>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</si>
  <si>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</si>
  <si>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</si>
  <si>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</si>
  <si>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</si>
  <si>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</si>
  <si>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</si>
  <si>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</si>
  <si>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</si>
  <si>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</si>
  <si>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</si>
  <si>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</si>
  <si>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</si>
  <si>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</si>
  <si>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</si>
  <si>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</si>
  <si>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</si>
  <si>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</si>
  <si>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</si>
  <si>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</si>
  <si>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</si>
  <si>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</si>
  <si>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</si>
  <si>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</si>
  <si>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</si>
  <si>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</si>
  <si>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</si>
  <si>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</si>
  <si>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</si>
  <si>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</si>
  <si>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</si>
  <si>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</si>
  <si>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</si>
  <si>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</si>
  <si>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</si>
  <si>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</si>
  <si>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</si>
  <si>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</si>
  <si>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</si>
  <si>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</si>
  <si>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</si>
  <si>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</si>
  <si>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</si>
  <si>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</si>
  <si>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</si>
  <si>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</si>
  <si>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</si>
  <si>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</si>
  <si>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</si>
  <si>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</si>
  <si>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</si>
  <si>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</si>
  <si>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</si>
  <si>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</si>
  <si>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</si>
  <si>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</si>
  <si>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</si>
  <si>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</si>
  <si>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</si>
  <si>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</si>
  <si>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</si>
  <si>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</si>
  <si>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</si>
  <si>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</si>
  <si>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</si>
  <si>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</si>
  <si>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</si>
  <si>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Sviatok</t>
  </si>
  <si>
    <t>D - EIŠF 1</t>
  </si>
  <si>
    <t>D - EIŠF 1, IČ</t>
  </si>
  <si>
    <t>SŠ ........</t>
  </si>
  <si>
    <t>4.6.1.Pedagogický asistent SŠ; 4.6.2. Inkluzívny tím SŠ /Školský psychológ, Sociálny pedagóg , Školský špeciálny pedagóg (uviesť aký); 4.6.3. Asitent učiteľa s ZZ v SŠ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</si>
</sst>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4" fontId="58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60" fillId="0" borderId="15" xfId="0" applyNumberFormat="1" applyFont="1" applyFill="1" applyBorder="1" applyAlignment="1" applyProtection="1">
      <alignment horizontal="center" vertical="center" wrapText="1"/>
      <protection/>
    </xf>
    <xf numFmtId="4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60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4" fontId="62" fillId="0" borderId="15" xfId="0" applyNumberFormat="1" applyFont="1" applyFill="1" applyBorder="1" applyAlignment="1" applyProtection="1">
      <alignment horizontal="center" vertical="center" wrapText="1"/>
      <protection/>
    </xf>
    <xf numFmtId="4" fontId="6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4" fillId="0" borderId="10" xfId="0" applyNumberFormat="1" applyFont="1" applyFill="1" applyBorder="1" applyAlignment="1" applyProtection="1">
      <alignment wrapText="1"/>
      <protection locked="0"/>
    </xf>
    <xf numFmtId="49" fontId="64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8" fillId="0" borderId="23" xfId="0" applyFont="1" applyFill="1" applyBorder="1" applyAlignment="1" applyProtection="1">
      <alignment horizontal="left" vertical="top" wrapText="1"/>
      <protection locked="0"/>
    </xf>
    <xf numFmtId="0" fontId="58" fillId="0" borderId="24" xfId="0" applyFont="1" applyFill="1" applyBorder="1" applyAlignment="1">
      <alignment horizontal="left" vertical="top" wrapText="1"/>
    </xf>
    <xf numFmtId="0" fontId="58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8" xfId="0" applyNumberFormat="1" applyFont="1" applyFill="1" applyBorder="1" applyAlignment="1">
      <alignment horizontal="left" wrapText="1"/>
    </xf>
    <xf numFmtId="0" fontId="58" fillId="0" borderId="23" xfId="0" applyFont="1" applyFill="1" applyBorder="1" applyAlignment="1" applyProtection="1">
      <alignment horizontal="center" vertical="top" wrapText="1"/>
      <protection locked="0"/>
    </xf>
    <xf numFmtId="0" fontId="58" fillId="0" borderId="24" xfId="0" applyFont="1" applyFill="1" applyBorder="1" applyAlignment="1" applyProtection="1">
      <alignment horizontal="center" vertical="top" wrapText="1"/>
      <protection locked="0"/>
    </xf>
    <xf numFmtId="0" fontId="58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9" xfId="0" applyNumberFormat="1" applyFont="1" applyFill="1" applyBorder="1" applyAlignment="1">
      <alignment horizontal="center" vertical="top" wrapText="1"/>
    </xf>
    <xf numFmtId="196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209550</xdr:rowOff>
    </xdr:from>
    <xdr:to>
      <xdr:col>18</xdr:col>
      <xdr:colOff>85725</xdr:colOff>
      <xdr:row>0</xdr:row>
      <xdr:rowOff>885825</xdr:rowOff>
    </xdr:to>
    <xdr:grpSp>
      <xdr:nvGrpSpPr>
        <xdr:cNvPr id="1" name="Skupina 2"/>
        <xdr:cNvGrpSpPr>
          <a:grpSpLocks/>
        </xdr:cNvGrpSpPr>
      </xdr:nvGrpSpPr>
      <xdr:grpSpPr>
        <a:xfrm>
          <a:off x="561975" y="209550"/>
          <a:ext cx="8172450" cy="676275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22">
      <selection activeCell="I4" sqref="I4:J4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125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</row>
    <row r="3" spans="1:19" ht="14.25" customHeight="1">
      <c r="A3" s="51" t="s">
        <v>46</v>
      </c>
      <c r="B3" s="52"/>
      <c r="C3" s="52"/>
      <c r="D3" s="52"/>
      <c r="E3" s="52"/>
      <c r="F3" s="52"/>
      <c r="G3" s="72" t="s">
        <v>96</v>
      </c>
      <c r="H3" s="73"/>
      <c r="I3" s="73"/>
      <c r="J3" s="73"/>
      <c r="K3" s="73"/>
      <c r="L3" s="102" t="s">
        <v>4</v>
      </c>
      <c r="M3" s="102"/>
      <c r="N3" s="108">
        <v>2022</v>
      </c>
      <c r="O3" s="108"/>
      <c r="P3" s="102" t="s">
        <v>3</v>
      </c>
      <c r="Q3" s="79"/>
      <c r="R3" s="103">
        <v>7</v>
      </c>
      <c r="S3" s="104"/>
    </row>
    <row r="4" spans="1:23" ht="36.75" customHeight="1">
      <c r="A4" s="51" t="s">
        <v>36</v>
      </c>
      <c r="B4" s="52"/>
      <c r="C4" s="52"/>
      <c r="D4" s="52"/>
      <c r="E4" s="52"/>
      <c r="F4" s="52"/>
      <c r="G4" s="78" t="s">
        <v>43</v>
      </c>
      <c r="H4" s="79"/>
      <c r="I4" s="80" t="s">
        <v>101</v>
      </c>
      <c r="J4" s="83"/>
      <c r="K4" s="80" t="s">
        <v>47</v>
      </c>
      <c r="L4" s="81"/>
      <c r="M4" s="83"/>
      <c r="N4" s="80" t="s">
        <v>37</v>
      </c>
      <c r="O4" s="81"/>
      <c r="P4" s="81"/>
      <c r="Q4" s="81"/>
      <c r="R4" s="81"/>
      <c r="S4" s="82"/>
      <c r="W4"/>
    </row>
    <row r="5" spans="1:19" ht="14.25" customHeight="1">
      <c r="A5" s="59" t="s">
        <v>85</v>
      </c>
      <c r="B5" s="60"/>
      <c r="C5" s="60"/>
      <c r="D5" s="60"/>
      <c r="E5" s="60"/>
      <c r="F5" s="61"/>
      <c r="G5" s="62" t="s">
        <v>99</v>
      </c>
      <c r="H5" s="62"/>
      <c r="I5" s="100"/>
      <c r="J5" s="100"/>
      <c r="K5" s="105" t="s">
        <v>100</v>
      </c>
      <c r="L5" s="106"/>
      <c r="M5" s="107"/>
      <c r="N5" s="84" t="s">
        <v>98</v>
      </c>
      <c r="O5" s="54"/>
      <c r="P5" s="54"/>
      <c r="Q5" s="54"/>
      <c r="R5" s="54"/>
      <c r="S5" s="55"/>
    </row>
    <row r="6" spans="1:19" ht="14.25" customHeight="1">
      <c r="A6" s="59" t="s">
        <v>86</v>
      </c>
      <c r="B6" s="60"/>
      <c r="C6" s="60"/>
      <c r="D6" s="60"/>
      <c r="E6" s="60"/>
      <c r="F6" s="61"/>
      <c r="G6" s="63"/>
      <c r="H6" s="65"/>
      <c r="I6" s="109"/>
      <c r="J6" s="110"/>
      <c r="K6" s="63"/>
      <c r="L6" s="64"/>
      <c r="M6" s="65"/>
      <c r="N6" s="63"/>
      <c r="O6" s="64"/>
      <c r="P6" s="64"/>
      <c r="Q6" s="64"/>
      <c r="R6" s="64"/>
      <c r="S6" s="101"/>
    </row>
    <row r="7" spans="1:19" ht="51" customHeight="1">
      <c r="A7" s="59" t="s">
        <v>87</v>
      </c>
      <c r="B7" s="60"/>
      <c r="C7" s="60"/>
      <c r="D7" s="60"/>
      <c r="E7" s="60"/>
      <c r="F7" s="61"/>
      <c r="G7" s="62" t="s">
        <v>111</v>
      </c>
      <c r="H7" s="62"/>
      <c r="I7" s="87" t="s">
        <v>107</v>
      </c>
      <c r="J7" s="88"/>
      <c r="K7" s="105" t="s">
        <v>97</v>
      </c>
      <c r="L7" s="106"/>
      <c r="M7" s="107"/>
      <c r="N7" s="84" t="s">
        <v>112</v>
      </c>
      <c r="O7" s="85"/>
      <c r="P7" s="85"/>
      <c r="Q7" s="85"/>
      <c r="R7" s="85"/>
      <c r="S7" s="86"/>
    </row>
    <row r="8" spans="1:19" ht="14.25" customHeight="1">
      <c r="A8" s="59" t="s">
        <v>88</v>
      </c>
      <c r="B8" s="60"/>
      <c r="C8" s="60"/>
      <c r="D8" s="60"/>
      <c r="E8" s="60"/>
      <c r="F8" s="61"/>
      <c r="G8" s="89"/>
      <c r="H8" s="89"/>
      <c r="I8" s="66"/>
      <c r="J8" s="66"/>
      <c r="K8" s="63"/>
      <c r="L8" s="64"/>
      <c r="M8" s="65"/>
      <c r="N8" s="53"/>
      <c r="O8" s="54"/>
      <c r="P8" s="54"/>
      <c r="Q8" s="54"/>
      <c r="R8" s="54"/>
      <c r="S8" s="55"/>
    </row>
    <row r="9" spans="1:19" s="2" customFormat="1" ht="14.25" customHeight="1">
      <c r="A9" s="59" t="s">
        <v>89</v>
      </c>
      <c r="B9" s="60"/>
      <c r="C9" s="60"/>
      <c r="D9" s="60"/>
      <c r="E9" s="60"/>
      <c r="F9" s="61"/>
      <c r="G9" s="89"/>
      <c r="H9" s="89"/>
      <c r="I9" s="66"/>
      <c r="J9" s="66"/>
      <c r="K9" s="63"/>
      <c r="L9" s="64"/>
      <c r="M9" s="65"/>
      <c r="N9" s="53"/>
      <c r="O9" s="54"/>
      <c r="P9" s="54"/>
      <c r="Q9" s="54"/>
      <c r="R9" s="54"/>
      <c r="S9" s="55"/>
    </row>
    <row r="10" spans="1:19" ht="14.25" customHeight="1">
      <c r="A10" s="59" t="s">
        <v>90</v>
      </c>
      <c r="B10" s="60"/>
      <c r="C10" s="60"/>
      <c r="D10" s="60"/>
      <c r="E10" s="60"/>
      <c r="F10" s="61"/>
      <c r="G10" s="89"/>
      <c r="H10" s="89"/>
      <c r="I10" s="66"/>
      <c r="J10" s="66"/>
      <c r="K10" s="63"/>
      <c r="L10" s="64"/>
      <c r="M10" s="65"/>
      <c r="N10" s="53"/>
      <c r="O10" s="54"/>
      <c r="P10" s="54"/>
      <c r="Q10" s="54"/>
      <c r="R10" s="54"/>
      <c r="S10" s="55"/>
    </row>
    <row r="11" spans="1:19" ht="14.25" customHeight="1">
      <c r="A11" s="59" t="s">
        <v>91</v>
      </c>
      <c r="B11" s="60"/>
      <c r="C11" s="60"/>
      <c r="D11" s="60"/>
      <c r="E11" s="60"/>
      <c r="F11" s="61"/>
      <c r="G11" s="89"/>
      <c r="H11" s="89"/>
      <c r="I11" s="66"/>
      <c r="J11" s="66"/>
      <c r="K11" s="63"/>
      <c r="L11" s="64"/>
      <c r="M11" s="65"/>
      <c r="N11" s="53"/>
      <c r="O11" s="54"/>
      <c r="P11" s="54"/>
      <c r="Q11" s="54"/>
      <c r="R11" s="54"/>
      <c r="S11" s="55"/>
    </row>
    <row r="12" spans="1:19" ht="14.25" customHeight="1">
      <c r="A12" s="59" t="s">
        <v>92</v>
      </c>
      <c r="B12" s="60"/>
      <c r="C12" s="60"/>
      <c r="D12" s="60"/>
      <c r="E12" s="60"/>
      <c r="F12" s="61"/>
      <c r="G12" s="89"/>
      <c r="H12" s="89"/>
      <c r="I12" s="66"/>
      <c r="J12" s="66"/>
      <c r="K12" s="63"/>
      <c r="L12" s="64"/>
      <c r="M12" s="65"/>
      <c r="N12" s="53"/>
      <c r="O12" s="54"/>
      <c r="P12" s="54"/>
      <c r="Q12" s="54"/>
      <c r="R12" s="54"/>
      <c r="S12" s="55"/>
    </row>
    <row r="13" spans="1:19" ht="14.25" customHeight="1">
      <c r="A13" s="59" t="s">
        <v>93</v>
      </c>
      <c r="B13" s="60"/>
      <c r="C13" s="60"/>
      <c r="D13" s="60"/>
      <c r="E13" s="60"/>
      <c r="F13" s="61"/>
      <c r="G13" s="89"/>
      <c r="H13" s="89"/>
      <c r="I13" s="66"/>
      <c r="J13" s="66"/>
      <c r="K13" s="63"/>
      <c r="L13" s="64"/>
      <c r="M13" s="65"/>
      <c r="N13" s="53"/>
      <c r="O13" s="54"/>
      <c r="P13" s="54"/>
      <c r="Q13" s="54"/>
      <c r="R13" s="54"/>
      <c r="S13" s="55"/>
    </row>
    <row r="14" spans="1:19" ht="14.25" customHeight="1" thickBot="1">
      <c r="A14" s="97" t="s">
        <v>44</v>
      </c>
      <c r="B14" s="98"/>
      <c r="C14" s="98"/>
      <c r="D14" s="98"/>
      <c r="E14" s="98"/>
      <c r="F14" s="99"/>
      <c r="G14" s="96"/>
      <c r="H14" s="96"/>
      <c r="I14" s="137"/>
      <c r="J14" s="137"/>
      <c r="K14" s="69"/>
      <c r="L14" s="70"/>
      <c r="M14" s="71"/>
      <c r="N14" s="90"/>
      <c r="O14" s="91"/>
      <c r="P14" s="91"/>
      <c r="Q14" s="91"/>
      <c r="R14" s="91"/>
      <c r="S14" s="92"/>
    </row>
    <row r="15" spans="1:19" ht="13.5" thickBot="1">
      <c r="A15" s="138"/>
      <c r="B15" s="138"/>
      <c r="C15" s="138"/>
      <c r="D15" s="138"/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14.25">
      <c r="A16" s="112" t="s">
        <v>33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19" s="5" customFormat="1" ht="50.25" customHeight="1">
      <c r="A17" s="74" t="s">
        <v>0</v>
      </c>
      <c r="B17" s="75" t="s">
        <v>1</v>
      </c>
      <c r="C17" s="76"/>
      <c r="D17" s="75" t="s">
        <v>2</v>
      </c>
      <c r="E17" s="76"/>
      <c r="F17" s="77" t="s">
        <v>35</v>
      </c>
      <c r="G17" s="76" t="s">
        <v>40</v>
      </c>
      <c r="H17" s="67" t="str">
        <f>A5</f>
        <v>Iná činnosť  (mimo EIŠF) 1</v>
      </c>
      <c r="I17" s="67" t="str">
        <f>A6</f>
        <v>Iná činnosť  (mimo EIŠF) 2</v>
      </c>
      <c r="J17" s="67" t="str">
        <f>A7</f>
        <v>Pracovná pozícia EIŠF 1</v>
      </c>
      <c r="K17" s="67" t="str">
        <f>A8</f>
        <v>Pracovná pozícia EIŠF 2</v>
      </c>
      <c r="L17" s="67" t="str">
        <f>A9</f>
        <v>Pracovná pozícia EIŠF  3</v>
      </c>
      <c r="M17" s="67" t="str">
        <f>A10</f>
        <v>Pracovná pozícia EIŠF 4</v>
      </c>
      <c r="N17" s="67" t="str">
        <f>A11</f>
        <v>Pracovná pozícia EIŠF  5</v>
      </c>
      <c r="O17" s="67" t="str">
        <f>A12</f>
        <v>Pracovná pozícia EIŠF 6</v>
      </c>
      <c r="P17" s="67" t="str">
        <f>A13</f>
        <v>Pracovná pozícia EIŠF  7</v>
      </c>
      <c r="Q17" s="67" t="str">
        <f>A14</f>
        <v>(doplniť ďalšie pracovné pozície)...</v>
      </c>
      <c r="R17" s="67" t="s">
        <v>34</v>
      </c>
      <c r="S17" s="115" t="s">
        <v>66</v>
      </c>
    </row>
    <row r="18" spans="1:19" s="6" customFormat="1" ht="31.5" customHeight="1">
      <c r="A18" s="74"/>
      <c r="B18" s="4" t="s">
        <v>38</v>
      </c>
      <c r="C18" s="3" t="s">
        <v>39</v>
      </c>
      <c r="D18" s="3" t="s">
        <v>38</v>
      </c>
      <c r="E18" s="3" t="s">
        <v>39</v>
      </c>
      <c r="F18" s="77"/>
      <c r="G18" s="76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16"/>
    </row>
    <row r="19" spans="1:19" ht="15" customHeight="1">
      <c r="A19" s="7" t="s">
        <v>5</v>
      </c>
      <c r="B19" s="29">
        <v>7</v>
      </c>
      <c r="C19" s="29">
        <v>30</v>
      </c>
      <c r="D19" s="29">
        <v>17</v>
      </c>
      <c r="E19" s="29">
        <v>30</v>
      </c>
      <c r="F19" s="44">
        <f aca="true" t="shared" si="0" ref="F19:F32">(D19-B19)+((E19-C19)/60)</f>
        <v>10</v>
      </c>
      <c r="G19" s="9">
        <f aca="true" t="shared" si="1" ref="G19:G32">SUM(H19:S19)</f>
        <v>7.5</v>
      </c>
      <c r="H19" s="31"/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41"/>
    </row>
    <row r="20" spans="1:19" ht="15" customHeight="1">
      <c r="A20" s="8" t="s">
        <v>6</v>
      </c>
      <c r="B20" s="29"/>
      <c r="C20" s="29"/>
      <c r="D20" s="29"/>
      <c r="E20" s="29"/>
      <c r="F20" s="44">
        <f t="shared" si="0"/>
        <v>0</v>
      </c>
      <c r="G20" s="9">
        <f t="shared" si="1"/>
        <v>0</v>
      </c>
      <c r="H20" s="31"/>
      <c r="I20" s="34"/>
      <c r="J20" s="33"/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/>
      <c r="C21" s="29"/>
      <c r="D21" s="29"/>
      <c r="E21" s="29"/>
      <c r="F21" s="44">
        <f t="shared" si="0"/>
        <v>0</v>
      </c>
      <c r="G21" s="9">
        <f t="shared" si="1"/>
        <v>0</v>
      </c>
      <c r="H21" s="31"/>
      <c r="I21" s="34"/>
      <c r="J21" s="33"/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4">
        <f t="shared" si="0"/>
        <v>8</v>
      </c>
      <c r="G22" s="9">
        <f t="shared" si="1"/>
        <v>7.5</v>
      </c>
      <c r="H22" s="31"/>
      <c r="I22" s="34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/>
      <c r="C23" s="29"/>
      <c r="D23" s="29"/>
      <c r="E23" s="29"/>
      <c r="F23" s="44">
        <f t="shared" si="0"/>
        <v>0</v>
      </c>
      <c r="G23" s="9">
        <f t="shared" si="1"/>
        <v>7.5</v>
      </c>
      <c r="H23" s="31"/>
      <c r="I23" s="34"/>
      <c r="J23" s="33">
        <v>7.5</v>
      </c>
      <c r="K23" s="20"/>
      <c r="L23" s="40"/>
      <c r="M23" s="20"/>
      <c r="N23" s="21"/>
      <c r="O23" s="21"/>
      <c r="P23" s="21"/>
      <c r="Q23" s="21"/>
      <c r="R23" s="21"/>
      <c r="S23" s="49" t="s">
        <v>108</v>
      </c>
    </row>
    <row r="24" spans="1:19" ht="15" customHeight="1">
      <c r="A24" s="8" t="s">
        <v>10</v>
      </c>
      <c r="B24" s="29">
        <v>7</v>
      </c>
      <c r="C24" s="29">
        <v>30</v>
      </c>
      <c r="D24" s="29">
        <v>17</v>
      </c>
      <c r="E24" s="29">
        <v>30</v>
      </c>
      <c r="F24" s="44">
        <f t="shared" si="0"/>
        <v>10</v>
      </c>
      <c r="G24" s="9">
        <f t="shared" si="1"/>
        <v>8.5</v>
      </c>
      <c r="H24" s="31">
        <v>1</v>
      </c>
      <c r="I24" s="34"/>
      <c r="J24" s="33">
        <v>7.5</v>
      </c>
      <c r="K24" s="20"/>
      <c r="L24" s="20"/>
      <c r="M24" s="20"/>
      <c r="N24" s="21"/>
      <c r="O24" s="21"/>
      <c r="P24" s="21"/>
      <c r="Q24" s="21"/>
      <c r="R24" s="21"/>
      <c r="S24" s="35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4">
        <f t="shared" si="0"/>
        <v>8</v>
      </c>
      <c r="G25" s="9">
        <f t="shared" si="1"/>
        <v>7.5</v>
      </c>
      <c r="H25" s="31"/>
      <c r="I25" s="34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4">
        <f t="shared" si="0"/>
        <v>8</v>
      </c>
      <c r="G26" s="9">
        <f t="shared" si="1"/>
        <v>7.5</v>
      </c>
      <c r="H26" s="31"/>
      <c r="I26" s="32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/>
      <c r="C27" s="29"/>
      <c r="D27" s="29"/>
      <c r="E27" s="29"/>
      <c r="F27" s="44">
        <f t="shared" si="0"/>
        <v>0</v>
      </c>
      <c r="G27" s="9">
        <f t="shared" si="1"/>
        <v>0</v>
      </c>
      <c r="H27" s="31"/>
      <c r="I27" s="34"/>
      <c r="J27" s="33"/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/>
      <c r="C28" s="29"/>
      <c r="D28" s="29"/>
      <c r="E28" s="29"/>
      <c r="F28" s="44">
        <f t="shared" si="0"/>
        <v>0</v>
      </c>
      <c r="G28" s="9">
        <f t="shared" si="1"/>
        <v>0</v>
      </c>
      <c r="H28" s="31"/>
      <c r="I28" s="34"/>
      <c r="J28" s="33"/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/>
      <c r="C29" s="29"/>
      <c r="D29" s="29"/>
      <c r="E29" s="29"/>
      <c r="F29" s="44">
        <f t="shared" si="0"/>
        <v>0</v>
      </c>
      <c r="G29" s="9">
        <f t="shared" si="1"/>
        <v>7.5</v>
      </c>
      <c r="H29" s="31"/>
      <c r="I29" s="34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42" t="s">
        <v>109</v>
      </c>
    </row>
    <row r="30" spans="1:19" ht="15" customHeight="1">
      <c r="A30" s="8" t="s">
        <v>16</v>
      </c>
      <c r="B30" s="29"/>
      <c r="C30" s="29"/>
      <c r="D30" s="29"/>
      <c r="E30" s="29"/>
      <c r="F30" s="44">
        <f t="shared" si="0"/>
        <v>0</v>
      </c>
      <c r="G30" s="9">
        <f t="shared" si="1"/>
        <v>7.5</v>
      </c>
      <c r="H30" s="31"/>
      <c r="I30" s="34"/>
      <c r="J30" s="33">
        <v>7.5</v>
      </c>
      <c r="K30" s="20"/>
      <c r="L30" s="20"/>
      <c r="M30" s="20"/>
      <c r="N30" s="21"/>
      <c r="O30" s="21"/>
      <c r="P30" s="21"/>
      <c r="Q30" s="21"/>
      <c r="R30" s="21"/>
      <c r="S30" s="42" t="s">
        <v>109</v>
      </c>
    </row>
    <row r="31" spans="1:19" ht="15" customHeight="1">
      <c r="A31" s="8" t="s">
        <v>17</v>
      </c>
      <c r="B31" s="29"/>
      <c r="C31" s="29"/>
      <c r="D31" s="29"/>
      <c r="E31" s="29"/>
      <c r="F31" s="44">
        <f t="shared" si="0"/>
        <v>0</v>
      </c>
      <c r="G31" s="9">
        <f t="shared" si="1"/>
        <v>8.5</v>
      </c>
      <c r="H31" s="31">
        <v>1</v>
      </c>
      <c r="I31" s="34"/>
      <c r="J31" s="33">
        <v>7.5</v>
      </c>
      <c r="K31" s="20"/>
      <c r="L31" s="20"/>
      <c r="M31" s="20"/>
      <c r="N31" s="21"/>
      <c r="O31" s="21"/>
      <c r="P31" s="21"/>
      <c r="Q31" s="21"/>
      <c r="R31" s="21"/>
      <c r="S31" s="50" t="s">
        <v>110</v>
      </c>
    </row>
    <row r="32" spans="1:19" ht="15" customHeight="1">
      <c r="A32" s="8" t="s">
        <v>18</v>
      </c>
      <c r="B32" s="29"/>
      <c r="C32" s="29"/>
      <c r="D32" s="29"/>
      <c r="E32" s="29"/>
      <c r="F32" s="44">
        <f t="shared" si="0"/>
        <v>0</v>
      </c>
      <c r="G32" s="9">
        <f t="shared" si="1"/>
        <v>7.5</v>
      </c>
      <c r="H32" s="31"/>
      <c r="I32" s="34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42" t="s">
        <v>109</v>
      </c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4">
        <f aca="true" t="shared" si="2" ref="F33:F45">(D33-B33)+((E33-C33)/60)</f>
        <v>8</v>
      </c>
      <c r="G33" s="9">
        <f aca="true" t="shared" si="3" ref="G33:G45">SUM(H33:S33)</f>
        <v>7.5</v>
      </c>
      <c r="H33" s="31"/>
      <c r="I33" s="32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41"/>
    </row>
    <row r="34" spans="1:19" ht="15" customHeight="1">
      <c r="A34" s="8" t="s">
        <v>20</v>
      </c>
      <c r="B34" s="29"/>
      <c r="C34" s="29"/>
      <c r="D34" s="29"/>
      <c r="E34" s="29"/>
      <c r="F34" s="44">
        <f t="shared" si="2"/>
        <v>0</v>
      </c>
      <c r="G34" s="9">
        <f t="shared" si="3"/>
        <v>0</v>
      </c>
      <c r="H34" s="31"/>
      <c r="I34" s="34"/>
      <c r="J34" s="33"/>
      <c r="K34" s="20"/>
      <c r="L34" s="20"/>
      <c r="M34" s="20"/>
      <c r="N34" s="21"/>
      <c r="O34" s="21"/>
      <c r="P34" s="21"/>
      <c r="Q34" s="21"/>
      <c r="R34" s="21"/>
      <c r="S34" s="41"/>
    </row>
    <row r="35" spans="1:19" ht="15" customHeight="1">
      <c r="A35" s="8" t="s">
        <v>21</v>
      </c>
      <c r="B35" s="29"/>
      <c r="C35" s="29"/>
      <c r="D35" s="29"/>
      <c r="E35" s="29"/>
      <c r="F35" s="44">
        <f t="shared" si="2"/>
        <v>0</v>
      </c>
      <c r="G35" s="9">
        <f t="shared" si="3"/>
        <v>0</v>
      </c>
      <c r="H35" s="31"/>
      <c r="I35" s="34"/>
      <c r="J35" s="33"/>
      <c r="K35" s="20"/>
      <c r="L35" s="20"/>
      <c r="M35" s="20"/>
      <c r="N35" s="21"/>
      <c r="O35" s="21"/>
      <c r="P35" s="21"/>
      <c r="Q35" s="21"/>
      <c r="R35" s="21"/>
      <c r="S35" s="41"/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4">
        <f t="shared" si="2"/>
        <v>8</v>
      </c>
      <c r="G36" s="9">
        <f t="shared" si="3"/>
        <v>7.5</v>
      </c>
      <c r="H36" s="31"/>
      <c r="I36" s="34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4">
        <f t="shared" si="2"/>
        <v>8</v>
      </c>
      <c r="G37" s="9">
        <f t="shared" si="3"/>
        <v>7.5</v>
      </c>
      <c r="H37" s="31"/>
      <c r="I37" s="34"/>
      <c r="J37" s="33">
        <v>7.5</v>
      </c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>
        <v>7</v>
      </c>
      <c r="C38" s="29">
        <v>30</v>
      </c>
      <c r="D38" s="29">
        <v>17</v>
      </c>
      <c r="E38" s="29">
        <v>30</v>
      </c>
      <c r="F38" s="44">
        <f t="shared" si="2"/>
        <v>10</v>
      </c>
      <c r="G38" s="9">
        <f t="shared" si="3"/>
        <v>8.5</v>
      </c>
      <c r="H38" s="31">
        <v>1</v>
      </c>
      <c r="I38" s="34"/>
      <c r="J38" s="33">
        <v>7.5</v>
      </c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2"/>
        <v>8</v>
      </c>
      <c r="G39" s="9">
        <f t="shared" si="3"/>
        <v>7.5</v>
      </c>
      <c r="H39" s="31"/>
      <c r="I39" s="34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4">
        <f t="shared" si="2"/>
        <v>8</v>
      </c>
      <c r="G40" s="9">
        <f t="shared" si="3"/>
        <v>7.5</v>
      </c>
      <c r="H40" s="31"/>
      <c r="I40" s="32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/>
      <c r="C41" s="29"/>
      <c r="D41" s="29"/>
      <c r="E41" s="29"/>
      <c r="F41" s="44">
        <f t="shared" si="2"/>
        <v>0</v>
      </c>
      <c r="G41" s="9">
        <f t="shared" si="3"/>
        <v>0</v>
      </c>
      <c r="H41" s="31"/>
      <c r="I41" s="34"/>
      <c r="J41" s="33"/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/>
      <c r="C42" s="29"/>
      <c r="D42" s="29"/>
      <c r="E42" s="29"/>
      <c r="F42" s="44">
        <f t="shared" si="2"/>
        <v>0</v>
      </c>
      <c r="G42" s="9">
        <f t="shared" si="3"/>
        <v>0</v>
      </c>
      <c r="H42" s="31"/>
      <c r="I42" s="34"/>
      <c r="J42" s="33"/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4">
        <f t="shared" si="2"/>
        <v>8</v>
      </c>
      <c r="G43" s="9">
        <f t="shared" si="3"/>
        <v>7.5</v>
      </c>
      <c r="H43" s="31"/>
      <c r="I43" s="34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>
        <v>7</v>
      </c>
      <c r="C44" s="29">
        <v>30</v>
      </c>
      <c r="D44" s="29">
        <v>15</v>
      </c>
      <c r="E44" s="29">
        <v>30</v>
      </c>
      <c r="F44" s="44">
        <f t="shared" si="2"/>
        <v>8</v>
      </c>
      <c r="G44" s="9">
        <f t="shared" si="3"/>
        <v>7.5</v>
      </c>
      <c r="H44" s="31"/>
      <c r="I44" s="34"/>
      <c r="J44" s="33">
        <v>7.5</v>
      </c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>
        <v>7</v>
      </c>
      <c r="C45" s="29">
        <v>30</v>
      </c>
      <c r="D45" s="29">
        <v>17</v>
      </c>
      <c r="E45" s="29">
        <v>30</v>
      </c>
      <c r="F45" s="44">
        <f t="shared" si="2"/>
        <v>10</v>
      </c>
      <c r="G45" s="9">
        <f t="shared" si="3"/>
        <v>8.5</v>
      </c>
      <c r="H45" s="31">
        <v>1</v>
      </c>
      <c r="I45" s="34"/>
      <c r="J45" s="33">
        <v>7.5</v>
      </c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>(D46-B46)+((E46-C46)/60)</f>
        <v>8</v>
      </c>
      <c r="G46" s="9">
        <f>SUM(H46:S46)</f>
        <v>7.5</v>
      </c>
      <c r="H46" s="31"/>
      <c r="I46" s="34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4">
        <f>(D47-B47)+((E47-C47)/60)</f>
        <v>8</v>
      </c>
      <c r="G47" s="9">
        <f>SUM(H47:S47)</f>
        <v>7.5</v>
      </c>
      <c r="H47" s="31"/>
      <c r="I47" s="32"/>
      <c r="J47" s="33">
        <v>7.5</v>
      </c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/>
      <c r="C48" s="29"/>
      <c r="D48" s="29"/>
      <c r="E48" s="29"/>
      <c r="F48" s="44">
        <f>(D48-B48)+((E48-C48)/60)</f>
        <v>0</v>
      </c>
      <c r="G48" s="9">
        <f>SUM(H48:S48)</f>
        <v>0</v>
      </c>
      <c r="H48" s="31"/>
      <c r="I48" s="34"/>
      <c r="J48" s="33"/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/>
      <c r="C49" s="29"/>
      <c r="D49" s="29"/>
      <c r="E49" s="29"/>
      <c r="F49" s="44">
        <f>(D49-B49)+((E49-C49)/60)</f>
        <v>0</v>
      </c>
      <c r="G49" s="9">
        <f>SUM(H49:S49)</f>
        <v>0</v>
      </c>
      <c r="H49" s="31"/>
      <c r="I49" s="34"/>
      <c r="J49" s="33"/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120" t="s">
        <v>42</v>
      </c>
      <c r="B50" s="121"/>
      <c r="C50" s="121"/>
      <c r="D50" s="121"/>
      <c r="E50" s="121"/>
      <c r="F50" s="121"/>
      <c r="G50" s="121"/>
      <c r="H50" s="48">
        <f>SUM(H19:H49)</f>
        <v>4</v>
      </c>
      <c r="I50" s="48">
        <f>SUM(I19:I49)</f>
        <v>0</v>
      </c>
      <c r="J50" s="48">
        <f>SUM(J19:J49)</f>
        <v>157.5</v>
      </c>
      <c r="K50" s="48">
        <f aca="true" t="shared" si="4" ref="K50:R50">SUM(K19:K49)</f>
        <v>0</v>
      </c>
      <c r="L50" s="48">
        <f t="shared" si="4"/>
        <v>0</v>
      </c>
      <c r="M50" s="48">
        <f t="shared" si="4"/>
        <v>0</v>
      </c>
      <c r="N50" s="48">
        <f t="shared" si="4"/>
        <v>0</v>
      </c>
      <c r="O50" s="48">
        <f t="shared" si="4"/>
        <v>0</v>
      </c>
      <c r="P50" s="48">
        <f t="shared" si="4"/>
        <v>0</v>
      </c>
      <c r="Q50" s="48">
        <f t="shared" si="4"/>
        <v>0</v>
      </c>
      <c r="R50" s="48">
        <f t="shared" si="4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2" t="s">
        <v>45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4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1" t="s">
        <v>74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3"/>
      <c r="L54" s="111"/>
      <c r="M54" s="111"/>
      <c r="N54" s="111"/>
      <c r="O54" s="111"/>
      <c r="P54" s="111"/>
      <c r="Q54" s="111"/>
      <c r="R54" s="111"/>
      <c r="S54" s="111"/>
    </row>
    <row r="55" spans="1:19" ht="33.75" customHeight="1" thickBot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6"/>
      <c r="L55" s="111"/>
      <c r="M55" s="111"/>
      <c r="N55" s="111"/>
      <c r="O55" s="111"/>
      <c r="P55" s="111"/>
      <c r="Q55" s="111"/>
      <c r="R55" s="111"/>
      <c r="S55" s="111"/>
    </row>
    <row r="56" spans="1:19" ht="29.25" customHeight="1" thickBot="1">
      <c r="A56" s="93" t="s">
        <v>41</v>
      </c>
      <c r="B56" s="94"/>
      <c r="C56" s="94"/>
      <c r="D56" s="95"/>
      <c r="E56" s="117">
        <v>44774</v>
      </c>
      <c r="F56" s="118"/>
      <c r="G56" s="118"/>
      <c r="H56" s="118"/>
      <c r="I56" s="118"/>
      <c r="J56" s="118"/>
      <c r="K56" s="119"/>
      <c r="L56" s="56"/>
      <c r="M56" s="57"/>
      <c r="N56" s="57"/>
      <c r="O56" s="56"/>
      <c r="P56" s="56"/>
      <c r="Q56" s="56"/>
      <c r="R56" s="56"/>
      <c r="S56" s="56"/>
    </row>
    <row r="57" spans="1:19" ht="24.75" customHeight="1" thickBot="1">
      <c r="A57" s="93" t="s">
        <v>94</v>
      </c>
      <c r="B57" s="94"/>
      <c r="C57" s="94"/>
      <c r="D57" s="95"/>
      <c r="E57" s="129"/>
      <c r="F57" s="129"/>
      <c r="G57" s="129"/>
      <c r="H57" s="129"/>
      <c r="I57" s="129"/>
      <c r="J57" s="129"/>
      <c r="K57" s="130"/>
      <c r="L57" s="56"/>
      <c r="M57" s="57"/>
      <c r="N57" s="57"/>
      <c r="O57" s="56"/>
      <c r="P57" s="56"/>
      <c r="Q57" s="56"/>
      <c r="R57" s="56"/>
      <c r="S57" s="56"/>
    </row>
    <row r="58" spans="1:19" s="2" customFormat="1" ht="49.5" customHeight="1">
      <c r="A58" s="128" t="s">
        <v>95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6"/>
      <c r="M59" s="57"/>
      <c r="N59" s="57"/>
      <c r="O59" s="56"/>
      <c r="P59" s="58"/>
      <c r="Q59" s="58"/>
      <c r="R59" s="58"/>
      <c r="S59" s="58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2022-07-12T06:45:51Z</dcterms:modified>
  <cp:category/>
  <cp:version/>
  <cp:contentType/>
  <cp:contentStatus/>
</cp:coreProperties>
</file>