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<sst xmlns="http://schemas.openxmlformats.org/spreadsheetml/2006/main" count="114" uniqueCount="111">
  <si>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</si>
  <si>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</si>
  <si>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</si>
  <si>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</si>
  <si>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</si>
  <si>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</si>
  <si>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</si>
  <si>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</si>
  <si>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</si>
  <si>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</si>
  <si>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</si>
  <si>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</si>
  <si>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</si>
  <si>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</si>
  <si>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</si>
  <si>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</si>
  <si>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</si>
  <si>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</si>
  <si>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</si>
  <si>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</si>
  <si>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</si>
  <si>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</si>
  <si>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</si>
  <si>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</si>
  <si>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</si>
  <si>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</si>
  <si>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</si>
  <si>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</si>
  <si>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</si>
  <si>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</si>
  <si>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</si>
  <si>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</si>
  <si>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</si>
  <si>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</si>
  <si>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</si>
  <si>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</si>
  <si>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</si>
  <si>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</si>
  <si>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</si>
  <si>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</si>
  <si>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</si>
  <si>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</si>
  <si>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</si>
  <si>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</si>
  <si>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</si>
  <si>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</si>
  <si>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</si>
  <si>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</si>
  <si>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</si>
  <si>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</si>
  <si>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</si>
  <si>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</si>
  <si>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</si>
  <si>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</si>
  <si>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</si>
  <si>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</si>
  <si>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</si>
  <si>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</si>
  <si>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</si>
  <si>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</si>
  <si>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</si>
  <si>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</si>
  <si>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</si>
  <si>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</si>
  <si>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</si>
  <si>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</si>
  <si>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</si>
  <si>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</si>
  <si>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</si>
  <si>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</si>
  <si>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</si>
  <si>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</si>
  <si>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</si>
  <si>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</si>
  <si>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</si>
  <si>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</si>
  <si>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</si>
  <si>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</si>
  <si>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</si>
  <si>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</si>
  <si>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</si>
  <si>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</si>
  <si>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</si>
  <si>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</si>
  <si>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</si>
  <si>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</si>
  <si>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</si>
  <si>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</si>
  <si>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</si>
  <si>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</si>
  <si>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</si>
  <si>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</si>
  <si>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</si>
  <si>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</si>
  <si>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</si>
  <si>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</si>
  <si>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</si>
  <si>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</si>
  <si>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</si>
  <si>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</si>
  <si>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</si>
  <si>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</si>
  <si>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</si>
  <si>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</si>
  <si>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</si>
  <si>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</si>
  <si>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</si>
  <si>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</si>
  <si>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</si>
  <si>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</si>
  <si>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Sviatok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</si>
</sst>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1" xfId="0" applyNumberFormat="1" applyFont="1" applyFill="1" applyBorder="1" applyAlignment="1">
      <alignment horizontal="center" vertical="top" wrapText="1"/>
    </xf>
    <xf numFmtId="194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center" vertical="top" wrapText="1"/>
      <protection locked="0"/>
    </xf>
    <xf numFmtId="0" fontId="56" fillId="0" borderId="28" xfId="0" applyFont="1" applyFill="1" applyBorder="1" applyAlignment="1" applyProtection="1">
      <alignment horizontal="center" vertical="top" wrapText="1"/>
      <protection locked="0"/>
    </xf>
    <xf numFmtId="0" fontId="56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left" vertical="top" wrapText="1"/>
      <protection locked="0"/>
    </xf>
    <xf numFmtId="0" fontId="56" fillId="0" borderId="28" xfId="0" applyFont="1" applyFill="1" applyBorder="1" applyAlignment="1">
      <alignment horizontal="left" vertical="top" wrapText="1"/>
    </xf>
    <xf numFmtId="0" fontId="56" fillId="0" borderId="45" xfId="0" applyFont="1" applyFill="1" applyBorder="1" applyAlignment="1">
      <alignment horizontal="left" vertical="top" wrapText="1"/>
    </xf>
    <xf numFmtId="194" fontId="3" fillId="0" borderId="40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4">
      <selection activeCell="S19" sqref="S19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49" t="s">
        <v>106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ht="14.25" customHeight="1">
      <c r="A3" s="127" t="s">
        <v>46</v>
      </c>
      <c r="B3" s="128"/>
      <c r="C3" s="128"/>
      <c r="D3" s="128"/>
      <c r="E3" s="128"/>
      <c r="F3" s="128"/>
      <c r="G3" s="129" t="s">
        <v>96</v>
      </c>
      <c r="H3" s="130"/>
      <c r="I3" s="130"/>
      <c r="J3" s="130"/>
      <c r="K3" s="130"/>
      <c r="L3" s="92" t="s">
        <v>4</v>
      </c>
      <c r="M3" s="92"/>
      <c r="N3" s="80">
        <v>2022</v>
      </c>
      <c r="O3" s="80"/>
      <c r="P3" s="92" t="s">
        <v>3</v>
      </c>
      <c r="Q3" s="93"/>
      <c r="R3" s="95">
        <v>1</v>
      </c>
      <c r="S3" s="96"/>
    </row>
    <row r="4" spans="1:23" ht="36.75" customHeight="1">
      <c r="A4" s="127" t="s">
        <v>36</v>
      </c>
      <c r="B4" s="128"/>
      <c r="C4" s="128"/>
      <c r="D4" s="128"/>
      <c r="E4" s="128"/>
      <c r="F4" s="128"/>
      <c r="G4" s="120" t="s">
        <v>43</v>
      </c>
      <c r="H4" s="93"/>
      <c r="I4" s="97" t="s">
        <v>101</v>
      </c>
      <c r="J4" s="99"/>
      <c r="K4" s="97" t="s">
        <v>47</v>
      </c>
      <c r="L4" s="98"/>
      <c r="M4" s="99"/>
      <c r="N4" s="97" t="s">
        <v>37</v>
      </c>
      <c r="O4" s="98"/>
      <c r="P4" s="98"/>
      <c r="Q4" s="98"/>
      <c r="R4" s="98"/>
      <c r="S4" s="121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133" t="s">
        <v>99</v>
      </c>
      <c r="H5" s="133"/>
      <c r="I5" s="103"/>
      <c r="J5" s="103"/>
      <c r="K5" s="100" t="s">
        <v>100</v>
      </c>
      <c r="L5" s="101"/>
      <c r="M5" s="102"/>
      <c r="N5" s="122" t="s">
        <v>98</v>
      </c>
      <c r="O5" s="105"/>
      <c r="P5" s="105"/>
      <c r="Q5" s="105"/>
      <c r="R5" s="105"/>
      <c r="S5" s="106"/>
    </row>
    <row r="6" spans="1:19" ht="14.25" customHeight="1">
      <c r="A6" s="54" t="s">
        <v>86</v>
      </c>
      <c r="B6" s="55"/>
      <c r="C6" s="55"/>
      <c r="D6" s="55"/>
      <c r="E6" s="55"/>
      <c r="F6" s="56"/>
      <c r="G6" s="81"/>
      <c r="H6" s="82"/>
      <c r="I6" s="83"/>
      <c r="J6" s="84"/>
      <c r="K6" s="81"/>
      <c r="L6" s="94"/>
      <c r="M6" s="82"/>
      <c r="N6" s="81"/>
      <c r="O6" s="94"/>
      <c r="P6" s="94"/>
      <c r="Q6" s="94"/>
      <c r="R6" s="94"/>
      <c r="S6" s="107"/>
    </row>
    <row r="7" spans="1:19" ht="51" customHeight="1">
      <c r="A7" s="54" t="s">
        <v>87</v>
      </c>
      <c r="B7" s="55"/>
      <c r="C7" s="55"/>
      <c r="D7" s="55"/>
      <c r="E7" s="55"/>
      <c r="F7" s="56"/>
      <c r="G7" s="133" t="s">
        <v>109</v>
      </c>
      <c r="H7" s="133"/>
      <c r="I7" s="125" t="s">
        <v>107</v>
      </c>
      <c r="J7" s="126"/>
      <c r="K7" s="100" t="s">
        <v>97</v>
      </c>
      <c r="L7" s="101"/>
      <c r="M7" s="102"/>
      <c r="N7" s="122" t="s">
        <v>108</v>
      </c>
      <c r="O7" s="123"/>
      <c r="P7" s="123"/>
      <c r="Q7" s="123"/>
      <c r="R7" s="123"/>
      <c r="S7" s="124"/>
    </row>
    <row r="8" spans="1:19" ht="14.25" customHeight="1">
      <c r="A8" s="54" t="s">
        <v>88</v>
      </c>
      <c r="B8" s="55"/>
      <c r="C8" s="55"/>
      <c r="D8" s="55"/>
      <c r="E8" s="55"/>
      <c r="F8" s="56"/>
      <c r="G8" s="57"/>
      <c r="H8" s="57"/>
      <c r="I8" s="91"/>
      <c r="J8" s="91"/>
      <c r="K8" s="81"/>
      <c r="L8" s="94"/>
      <c r="M8" s="82"/>
      <c r="N8" s="104"/>
      <c r="O8" s="105"/>
      <c r="P8" s="105"/>
      <c r="Q8" s="105"/>
      <c r="R8" s="105"/>
      <c r="S8" s="106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57"/>
      <c r="H9" s="57"/>
      <c r="I9" s="91"/>
      <c r="J9" s="91"/>
      <c r="K9" s="81"/>
      <c r="L9" s="94"/>
      <c r="M9" s="82"/>
      <c r="N9" s="104"/>
      <c r="O9" s="105"/>
      <c r="P9" s="105"/>
      <c r="Q9" s="105"/>
      <c r="R9" s="105"/>
      <c r="S9" s="106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57"/>
      <c r="H10" s="57"/>
      <c r="I10" s="91"/>
      <c r="J10" s="91"/>
      <c r="K10" s="81"/>
      <c r="L10" s="94"/>
      <c r="M10" s="82"/>
      <c r="N10" s="104"/>
      <c r="O10" s="105"/>
      <c r="P10" s="105"/>
      <c r="Q10" s="105"/>
      <c r="R10" s="105"/>
      <c r="S10" s="106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57"/>
      <c r="H11" s="57"/>
      <c r="I11" s="91"/>
      <c r="J11" s="91"/>
      <c r="K11" s="81"/>
      <c r="L11" s="94"/>
      <c r="M11" s="82"/>
      <c r="N11" s="104"/>
      <c r="O11" s="105"/>
      <c r="P11" s="105"/>
      <c r="Q11" s="105"/>
      <c r="R11" s="105"/>
      <c r="S11" s="106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57"/>
      <c r="H12" s="57"/>
      <c r="I12" s="91"/>
      <c r="J12" s="91"/>
      <c r="K12" s="81"/>
      <c r="L12" s="94"/>
      <c r="M12" s="82"/>
      <c r="N12" s="104"/>
      <c r="O12" s="105"/>
      <c r="P12" s="105"/>
      <c r="Q12" s="105"/>
      <c r="R12" s="105"/>
      <c r="S12" s="106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57"/>
      <c r="H13" s="57"/>
      <c r="I13" s="91"/>
      <c r="J13" s="91"/>
      <c r="K13" s="81"/>
      <c r="L13" s="94"/>
      <c r="M13" s="82"/>
      <c r="N13" s="104"/>
      <c r="O13" s="105"/>
      <c r="P13" s="105"/>
      <c r="Q13" s="105"/>
      <c r="R13" s="105"/>
      <c r="S13" s="106"/>
    </row>
    <row r="14" spans="1:19" ht="14.25" customHeight="1" thickBot="1">
      <c r="A14" s="117" t="s">
        <v>44</v>
      </c>
      <c r="B14" s="118"/>
      <c r="C14" s="118"/>
      <c r="D14" s="118"/>
      <c r="E14" s="118"/>
      <c r="F14" s="119"/>
      <c r="G14" s="116"/>
      <c r="H14" s="116"/>
      <c r="I14" s="66"/>
      <c r="J14" s="66"/>
      <c r="K14" s="134"/>
      <c r="L14" s="135"/>
      <c r="M14" s="136"/>
      <c r="N14" s="108"/>
      <c r="O14" s="109"/>
      <c r="P14" s="109"/>
      <c r="Q14" s="109"/>
      <c r="R14" s="109"/>
      <c r="S14" s="110"/>
    </row>
    <row r="15" spans="1:19" ht="13.5" thickBot="1">
      <c r="A15" s="67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4.25">
      <c r="A16" s="86" t="s">
        <v>33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</row>
    <row r="17" spans="1:19" s="5" customFormat="1" ht="50.25" customHeight="1">
      <c r="A17" s="131" t="s">
        <v>0</v>
      </c>
      <c r="B17" s="111" t="s">
        <v>1</v>
      </c>
      <c r="C17" s="112"/>
      <c r="D17" s="111" t="s">
        <v>2</v>
      </c>
      <c r="E17" s="112"/>
      <c r="F17" s="132" t="s">
        <v>35</v>
      </c>
      <c r="G17" s="112" t="s">
        <v>40</v>
      </c>
      <c r="H17" s="72" t="str">
        <f>A5</f>
        <v>Iná činnosť  (mimo EIŠF) 1</v>
      </c>
      <c r="I17" s="72" t="str">
        <f>A6</f>
        <v>Iná činnosť  (mimo EIŠF) 2</v>
      </c>
      <c r="J17" s="72" t="str">
        <f>A7</f>
        <v>Pracovná pozícia EIŠF 1</v>
      </c>
      <c r="K17" s="72" t="str">
        <f>A8</f>
        <v>Pracovná pozícia EIŠF 2</v>
      </c>
      <c r="L17" s="72" t="str">
        <f>A9</f>
        <v>Pracovná pozícia EIŠF  3</v>
      </c>
      <c r="M17" s="72" t="str">
        <f>A10</f>
        <v>Pracovná pozícia EIŠF 4</v>
      </c>
      <c r="N17" s="72" t="str">
        <f>A11</f>
        <v>Pracovná pozícia EIŠF  5</v>
      </c>
      <c r="O17" s="72" t="str">
        <f>A12</f>
        <v>Pracovná pozícia EIŠF 6</v>
      </c>
      <c r="P17" s="72" t="str">
        <f>A13</f>
        <v>Pracovná pozícia EIŠF  7</v>
      </c>
      <c r="Q17" s="72" t="str">
        <f>A14</f>
        <v>(doplniť ďalšie pracovné pozície)...</v>
      </c>
      <c r="R17" s="72" t="s">
        <v>34</v>
      </c>
      <c r="S17" s="89" t="s">
        <v>66</v>
      </c>
    </row>
    <row r="18" spans="1:19" s="6" customFormat="1" ht="31.5" customHeight="1">
      <c r="A18" s="131"/>
      <c r="B18" s="4" t="s">
        <v>38</v>
      </c>
      <c r="C18" s="3" t="s">
        <v>39</v>
      </c>
      <c r="D18" s="3" t="s">
        <v>38</v>
      </c>
      <c r="E18" s="3" t="s">
        <v>39</v>
      </c>
      <c r="F18" s="132"/>
      <c r="G18" s="11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90"/>
    </row>
    <row r="19" spans="1:19" ht="15" customHeight="1">
      <c r="A19" s="7" t="s">
        <v>5</v>
      </c>
      <c r="B19" s="29"/>
      <c r="C19" s="29"/>
      <c r="D19" s="29"/>
      <c r="E19" s="29"/>
      <c r="F19" s="44">
        <f aca="true" t="shared" si="0" ref="F19:F32">(D19-B19)+((E19-C19)/60)</f>
        <v>0</v>
      </c>
      <c r="G19" s="9">
        <f aca="true" t="shared" si="1" ref="G19:G32">SUM(H19:S19)</f>
        <v>0</v>
      </c>
      <c r="H19" s="31"/>
      <c r="I19" s="34"/>
      <c r="J19" s="33"/>
      <c r="K19" s="18"/>
      <c r="L19" s="18"/>
      <c r="M19" s="18"/>
      <c r="N19" s="19"/>
      <c r="O19" s="19"/>
      <c r="P19" s="19"/>
      <c r="Q19" s="19"/>
      <c r="R19" s="19"/>
      <c r="S19" s="35" t="s">
        <v>110</v>
      </c>
    </row>
    <row r="20" spans="1:19" ht="15" customHeight="1">
      <c r="A20" s="8" t="s">
        <v>6</v>
      </c>
      <c r="B20" s="29"/>
      <c r="C20" s="29"/>
      <c r="D20" s="29"/>
      <c r="E20" s="29"/>
      <c r="F20" s="44">
        <f t="shared" si="0"/>
        <v>0</v>
      </c>
      <c r="G20" s="9">
        <f t="shared" si="1"/>
        <v>0</v>
      </c>
      <c r="H20" s="31"/>
      <c r="I20" s="34"/>
      <c r="J20" s="33"/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4">
        <f t="shared" si="0"/>
        <v>8</v>
      </c>
      <c r="G21" s="9">
        <f t="shared" si="1"/>
        <v>7.5</v>
      </c>
      <c r="H21" s="31"/>
      <c r="I21" s="34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4">
        <f t="shared" si="0"/>
        <v>8</v>
      </c>
      <c r="G22" s="9">
        <f t="shared" si="1"/>
        <v>7.5</v>
      </c>
      <c r="H22" s="31"/>
      <c r="I22" s="34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>
        <v>7</v>
      </c>
      <c r="C23" s="29">
        <v>30</v>
      </c>
      <c r="D23" s="29">
        <v>17</v>
      </c>
      <c r="E23" s="29">
        <v>30</v>
      </c>
      <c r="F23" s="44">
        <f t="shared" si="0"/>
        <v>10</v>
      </c>
      <c r="G23" s="9">
        <f t="shared" si="1"/>
        <v>8.5</v>
      </c>
      <c r="H23" s="31">
        <v>1</v>
      </c>
      <c r="I23" s="34"/>
      <c r="J23" s="33">
        <v>7.5</v>
      </c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/>
      <c r="C24" s="29"/>
      <c r="D24" s="29"/>
      <c r="E24" s="29"/>
      <c r="F24" s="44">
        <f t="shared" si="0"/>
        <v>0</v>
      </c>
      <c r="G24" s="9">
        <f t="shared" si="1"/>
        <v>7.5</v>
      </c>
      <c r="H24" s="31"/>
      <c r="I24" s="34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5" t="s">
        <v>110</v>
      </c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2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/>
      <c r="C26" s="29"/>
      <c r="D26" s="29"/>
      <c r="E26" s="29"/>
      <c r="F26" s="44">
        <f t="shared" si="0"/>
        <v>0</v>
      </c>
      <c r="G26" s="9">
        <f t="shared" si="1"/>
        <v>0</v>
      </c>
      <c r="H26" s="31"/>
      <c r="I26" s="34"/>
      <c r="J26" s="33"/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/>
      <c r="C27" s="29"/>
      <c r="D27" s="29"/>
      <c r="E27" s="29"/>
      <c r="F27" s="44">
        <f t="shared" si="0"/>
        <v>0</v>
      </c>
      <c r="G27" s="9">
        <f t="shared" si="1"/>
        <v>0</v>
      </c>
      <c r="H27" s="31"/>
      <c r="I27" s="34"/>
      <c r="J27" s="33"/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4">
        <f t="shared" si="0"/>
        <v>8</v>
      </c>
      <c r="G28" s="9">
        <f t="shared" si="1"/>
        <v>7.5</v>
      </c>
      <c r="H28" s="31"/>
      <c r="I28" s="34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15</v>
      </c>
      <c r="E29" s="29">
        <v>30</v>
      </c>
      <c r="F29" s="44">
        <f t="shared" si="0"/>
        <v>8</v>
      </c>
      <c r="G29" s="9">
        <f t="shared" si="1"/>
        <v>7.5</v>
      </c>
      <c r="H29" s="31"/>
      <c r="I29" s="34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>
        <v>7</v>
      </c>
      <c r="C30" s="29">
        <v>30</v>
      </c>
      <c r="D30" s="29">
        <v>17</v>
      </c>
      <c r="E30" s="29">
        <v>30</v>
      </c>
      <c r="F30" s="44">
        <f t="shared" si="0"/>
        <v>10</v>
      </c>
      <c r="G30" s="9">
        <f t="shared" si="1"/>
        <v>8.5</v>
      </c>
      <c r="H30" s="31">
        <v>1</v>
      </c>
      <c r="I30" s="34"/>
      <c r="J30" s="33">
        <v>7.5</v>
      </c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4">
        <f t="shared" si="0"/>
        <v>8</v>
      </c>
      <c r="G31" s="9">
        <f t="shared" si="1"/>
        <v>7.5</v>
      </c>
      <c r="H31" s="31"/>
      <c r="I31" s="34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4">
        <f t="shared" si="0"/>
        <v>8</v>
      </c>
      <c r="G32" s="9">
        <f t="shared" si="1"/>
        <v>7.5</v>
      </c>
      <c r="H32" s="31"/>
      <c r="I32" s="32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/>
      <c r="C33" s="29"/>
      <c r="D33" s="29"/>
      <c r="E33" s="29"/>
      <c r="F33" s="44">
        <f aca="true" t="shared" si="2" ref="F33:F45">(D33-B33)+((E33-C33)/60)</f>
        <v>0</v>
      </c>
      <c r="G33" s="9">
        <f aca="true" t="shared" si="3" ref="G33:G45">SUM(H33:S33)</f>
        <v>0</v>
      </c>
      <c r="H33" s="31"/>
      <c r="I33" s="34"/>
      <c r="J33" s="33"/>
      <c r="K33" s="18"/>
      <c r="L33" s="18"/>
      <c r="M33" s="18"/>
      <c r="N33" s="19"/>
      <c r="O33" s="19"/>
      <c r="P33" s="19"/>
      <c r="Q33" s="19"/>
      <c r="R33" s="19"/>
      <c r="S33" s="30"/>
    </row>
    <row r="34" spans="1:19" ht="15" customHeight="1">
      <c r="A34" s="8" t="s">
        <v>20</v>
      </c>
      <c r="B34" s="29"/>
      <c r="C34" s="29"/>
      <c r="D34" s="29"/>
      <c r="E34" s="29"/>
      <c r="F34" s="44">
        <f t="shared" si="2"/>
        <v>0</v>
      </c>
      <c r="G34" s="9">
        <f t="shared" si="3"/>
        <v>0</v>
      </c>
      <c r="H34" s="31"/>
      <c r="I34" s="34"/>
      <c r="J34" s="33"/>
      <c r="K34" s="20"/>
      <c r="L34" s="20"/>
      <c r="M34" s="20"/>
      <c r="N34" s="21"/>
      <c r="O34" s="21"/>
      <c r="P34" s="21"/>
      <c r="Q34" s="21"/>
      <c r="R34" s="21"/>
      <c r="S34" s="42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4">
        <f t="shared" si="2"/>
        <v>8</v>
      </c>
      <c r="G35" s="9">
        <f t="shared" si="3"/>
        <v>7.5</v>
      </c>
      <c r="H35" s="31"/>
      <c r="I35" s="34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35"/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4">
        <f t="shared" si="2"/>
        <v>8</v>
      </c>
      <c r="G36" s="9">
        <f t="shared" si="3"/>
        <v>7.5</v>
      </c>
      <c r="H36" s="31"/>
      <c r="I36" s="34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>
        <v>7</v>
      </c>
      <c r="C37" s="29">
        <v>30</v>
      </c>
      <c r="D37" s="29">
        <v>17</v>
      </c>
      <c r="E37" s="29">
        <v>30</v>
      </c>
      <c r="F37" s="44">
        <f t="shared" si="2"/>
        <v>10</v>
      </c>
      <c r="G37" s="9">
        <f t="shared" si="3"/>
        <v>8.5</v>
      </c>
      <c r="H37" s="31">
        <v>1</v>
      </c>
      <c r="I37" s="34"/>
      <c r="J37" s="33">
        <v>7.5</v>
      </c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4">
        <f t="shared" si="2"/>
        <v>8</v>
      </c>
      <c r="G38" s="9">
        <f t="shared" si="3"/>
        <v>7.5</v>
      </c>
      <c r="H38" s="31"/>
      <c r="I38" s="34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2"/>
        <v>8</v>
      </c>
      <c r="G39" s="9">
        <f t="shared" si="3"/>
        <v>7.5</v>
      </c>
      <c r="H39" s="31"/>
      <c r="I39" s="32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/>
      <c r="C40" s="29"/>
      <c r="D40" s="29"/>
      <c r="E40" s="29"/>
      <c r="F40" s="44">
        <f t="shared" si="2"/>
        <v>0</v>
      </c>
      <c r="G40" s="9">
        <f t="shared" si="3"/>
        <v>0</v>
      </c>
      <c r="H40" s="31"/>
      <c r="I40" s="34"/>
      <c r="J40" s="33"/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/>
      <c r="C41" s="29"/>
      <c r="D41" s="29"/>
      <c r="E41" s="29"/>
      <c r="F41" s="44">
        <f t="shared" si="2"/>
        <v>0</v>
      </c>
      <c r="G41" s="9">
        <f t="shared" si="3"/>
        <v>0</v>
      </c>
      <c r="H41" s="31"/>
      <c r="I41" s="34"/>
      <c r="J41" s="33"/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4">
        <f t="shared" si="2"/>
        <v>8</v>
      </c>
      <c r="G42" s="9">
        <f t="shared" si="3"/>
        <v>7.5</v>
      </c>
      <c r="H42" s="31"/>
      <c r="I42" s="34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4">
        <f t="shared" si="2"/>
        <v>8</v>
      </c>
      <c r="G43" s="9">
        <f t="shared" si="3"/>
        <v>7.5</v>
      </c>
      <c r="H43" s="31"/>
      <c r="I43" s="34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>
        <v>7</v>
      </c>
      <c r="C44" s="29">
        <v>30</v>
      </c>
      <c r="D44" s="29">
        <v>17</v>
      </c>
      <c r="E44" s="29">
        <v>30</v>
      </c>
      <c r="F44" s="44">
        <f t="shared" si="2"/>
        <v>10</v>
      </c>
      <c r="G44" s="9">
        <f t="shared" si="3"/>
        <v>8.5</v>
      </c>
      <c r="H44" s="31">
        <v>1</v>
      </c>
      <c r="I44" s="34"/>
      <c r="J44" s="33">
        <v>7.5</v>
      </c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4">
        <f t="shared" si="2"/>
        <v>8</v>
      </c>
      <c r="G45" s="9">
        <f t="shared" si="3"/>
        <v>7.5</v>
      </c>
      <c r="H45" s="31"/>
      <c r="I45" s="34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>(D46-B46)+((E46-C46)/60)</f>
        <v>8</v>
      </c>
      <c r="G46" s="9">
        <f>SUM(H46:S46)</f>
        <v>7.5</v>
      </c>
      <c r="H46" s="31"/>
      <c r="I46" s="32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/>
      <c r="C47" s="29"/>
      <c r="D47" s="29"/>
      <c r="E47" s="29"/>
      <c r="F47" s="44">
        <f>(D47-B47)+((E47-C47)/60)</f>
        <v>0</v>
      </c>
      <c r="G47" s="9">
        <f>SUM(H47:S47)</f>
        <v>0</v>
      </c>
      <c r="H47" s="31"/>
      <c r="I47" s="34"/>
      <c r="J47" s="33"/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/>
      <c r="C48" s="29"/>
      <c r="D48" s="29"/>
      <c r="E48" s="29"/>
      <c r="F48" s="44">
        <f>(D48-B48)+((E48-C48)/60)</f>
        <v>0</v>
      </c>
      <c r="G48" s="9">
        <f>SUM(H48:S48)</f>
        <v>0</v>
      </c>
      <c r="H48" s="31"/>
      <c r="I48" s="34"/>
      <c r="J48" s="33"/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>
        <v>7</v>
      </c>
      <c r="C49" s="29">
        <v>30</v>
      </c>
      <c r="D49" s="29">
        <v>15</v>
      </c>
      <c r="E49" s="29">
        <v>30</v>
      </c>
      <c r="F49" s="44">
        <f>(D49-B49)+((E49-C49)/60)</f>
        <v>8</v>
      </c>
      <c r="G49" s="9">
        <f>SUM(H49:S49)</f>
        <v>7.5</v>
      </c>
      <c r="H49" s="31"/>
      <c r="I49" s="32"/>
      <c r="J49" s="33">
        <v>7.5</v>
      </c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74" t="s">
        <v>42</v>
      </c>
      <c r="B50" s="75"/>
      <c r="C50" s="75"/>
      <c r="D50" s="75"/>
      <c r="E50" s="75"/>
      <c r="F50" s="75"/>
      <c r="G50" s="75"/>
      <c r="H50" s="48">
        <f>SUM(H19:H49)</f>
        <v>4</v>
      </c>
      <c r="I50" s="48">
        <f>SUM(I19:I49)</f>
        <v>0</v>
      </c>
      <c r="J50" s="48">
        <f>SUM(J19:J49)</f>
        <v>157.5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7" t="s">
        <v>45</v>
      </c>
      <c r="B53" s="78"/>
      <c r="C53" s="78"/>
      <c r="D53" s="78"/>
      <c r="E53" s="78"/>
      <c r="F53" s="78"/>
      <c r="G53" s="78"/>
      <c r="H53" s="78"/>
      <c r="I53" s="78"/>
      <c r="J53" s="78"/>
      <c r="K53" s="7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0" t="s">
        <v>74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85"/>
      <c r="M54" s="85"/>
      <c r="N54" s="85"/>
      <c r="O54" s="85"/>
      <c r="P54" s="85"/>
      <c r="Q54" s="85"/>
      <c r="R54" s="85"/>
      <c r="S54" s="85"/>
    </row>
    <row r="55" spans="1:19" ht="33.75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5"/>
      <c r="L55" s="85"/>
      <c r="M55" s="85"/>
      <c r="N55" s="85"/>
      <c r="O55" s="85"/>
      <c r="P55" s="85"/>
      <c r="Q55" s="85"/>
      <c r="R55" s="85"/>
      <c r="S55" s="85"/>
    </row>
    <row r="56" spans="1:19" ht="29.25" customHeight="1" thickBot="1">
      <c r="A56" s="113" t="s">
        <v>41</v>
      </c>
      <c r="B56" s="114"/>
      <c r="C56" s="114"/>
      <c r="D56" s="115"/>
      <c r="E56" s="69">
        <v>44593</v>
      </c>
      <c r="F56" s="70"/>
      <c r="G56" s="70"/>
      <c r="H56" s="70"/>
      <c r="I56" s="70"/>
      <c r="J56" s="70"/>
      <c r="K56" s="71"/>
      <c r="L56" s="53"/>
      <c r="M56" s="76"/>
      <c r="N56" s="76"/>
      <c r="O56" s="53"/>
      <c r="P56" s="53"/>
      <c r="Q56" s="53"/>
      <c r="R56" s="53"/>
      <c r="S56" s="53"/>
    </row>
    <row r="57" spans="1:19" ht="24.75" customHeight="1" thickBot="1">
      <c r="A57" s="113" t="s">
        <v>94</v>
      </c>
      <c r="B57" s="114"/>
      <c r="C57" s="114"/>
      <c r="D57" s="115"/>
      <c r="E57" s="58"/>
      <c r="F57" s="58"/>
      <c r="G57" s="58"/>
      <c r="H57" s="58"/>
      <c r="I57" s="58"/>
      <c r="J57" s="58"/>
      <c r="K57" s="59"/>
      <c r="L57" s="53"/>
      <c r="M57" s="76"/>
      <c r="N57" s="76"/>
      <c r="O57" s="53"/>
      <c r="P57" s="53"/>
      <c r="Q57" s="53"/>
      <c r="R57" s="53"/>
      <c r="S57" s="53"/>
    </row>
    <row r="58" spans="1:19" s="2" customFormat="1" ht="49.5" customHeight="1">
      <c r="A58" s="52" t="s">
        <v>95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3"/>
      <c r="M59" s="76"/>
      <c r="N59" s="76"/>
      <c r="O59" s="53"/>
      <c r="P59" s="137"/>
      <c r="Q59" s="137"/>
      <c r="R59" s="137"/>
      <c r="S59" s="13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2021-12-20T12:43:55Z</dcterms:modified>
  <cp:category/>
  <cp:version/>
  <cp:contentType/>
  <cp:contentStatus/>
</cp:coreProperties>
</file>