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Zjednodušený výkaz\"/>
    </mc:Choice>
  </mc:AlternateContent>
  <xr:revisionPtr revIDLastSave="0" documentId="8_{1F3F5A68-4C2C-43A2-8B39-846F60F5123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" sheetId="4" r:id="rId1"/>
    <sheet name="Inštrukcie k PV" sheetId="5" r:id="rId2"/>
  </sheets>
  <definedNames>
    <definedName name="_xlnm.Print_Area" localSheetId="0">'Pracovný výkaz'!$A$2:$AH$38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AE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<sst xmlns="http://schemas.openxmlformats.org/spreadsheetml/2006/main" count="68" uniqueCount="67">
  <si>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</si>
  <si>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</si>
  <si>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</si>
  <si>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</si>
  <si>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</si>
  <si>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</si>
  <si>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</si>
  <si>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</si>
  <si>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</si>
  <si>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</si>
  <si>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</si>
  <si>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</si>
  <si>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</si>
  <si>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</si>
  <si>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</si>
  <si>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</si>
  <si>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</si>
  <si>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</si>
  <si>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</si>
  <si>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</si>
  <si>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</si>
  <si>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</si>
  <si>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</si>
  <si>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</si>
  <si>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</si>
  <si>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</si>
  <si>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</si>
  <si>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</si>
  <si>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</si>
  <si>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</si>
  <si>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</si>
  <si>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</si>
  <si>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</si>
  <si>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</si>
  <si>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</si>
  <si>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</si>
  <si>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</si>
  <si>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</si>
  <si>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</si>
  <si>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</si>
  <si>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</si>
  <si>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</si>
  <si>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</si>
  <si>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</si>
  <si>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</si>
  <si>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</si>
  <si>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</si>
  <si>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</si>
  <si>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</si>
  <si>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</si>
  <si>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</si>
  <si>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</si>
  <si>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</si>
  <si>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</si>
  <si>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</si>
  <si>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</si>
  <si>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</si>
  <si>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</si>
  <si>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</si>
  <si>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</si>
  <si>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</si>
  <si>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</si>
  <si>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</si>
  <si>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</si>
  <si>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11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b/>
        <sz val="11"/>
        <color indexed="10"/>
        <rFont val="Calibri"/>
        <family val="2"/>
        <charset val="238"/>
      </rPr>
      <t xml:space="preserve">
</t>
    </r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</si>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</sst>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1"/>
      <color indexed="10"/>
      <name val="Calibri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9" fillId="8" borderId="0" applyNumberFormat="0" applyBorder="0" applyAlignment="0" applyProtection="0"/>
    <xf numFmtId="0" fontId="28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28" fillId="0" borderId="0" xfId="2"/>
    <xf numFmtId="164" fontId="28" fillId="0" borderId="0" xfId="2" applyNumberFormat="1"/>
    <xf numFmtId="165" fontId="28" fillId="0" borderId="0" xfId="2" applyNumberFormat="1"/>
    <xf numFmtId="0" fontId="28" fillId="0" borderId="0" xfId="2" applyBorder="1"/>
    <xf numFmtId="166" fontId="3" fillId="0" borderId="1" xfId="4" applyNumberFormat="1" applyFont="1" applyFill="1" applyBorder="1" applyAlignment="1" applyProtection="1"/>
    <xf numFmtId="0" fontId="3" fillId="0" borderId="1" xfId="4" applyFont="1" applyFill="1" applyBorder="1" applyAlignment="1" applyProtection="1"/>
    <xf numFmtId="14" fontId="28" fillId="0" borderId="0" xfId="2" applyNumberFormat="1"/>
    <xf numFmtId="166" fontId="3" fillId="0" borderId="2" xfId="4" applyNumberFormat="1" applyFont="1" applyFill="1" applyBorder="1" applyAlignment="1" applyProtection="1"/>
    <xf numFmtId="0" fontId="3" fillId="0" borderId="3" xfId="4" applyFont="1" applyFill="1" applyBorder="1" applyAlignment="1" applyProtection="1"/>
    <xf numFmtId="0" fontId="3" fillId="0" borderId="4" xfId="4" applyFont="1" applyFill="1" applyBorder="1" applyAlignment="1" applyProtection="1"/>
    <xf numFmtId="0" fontId="3" fillId="0" borderId="5" xfId="4" applyFont="1" applyFill="1" applyBorder="1" applyAlignment="1" applyProtection="1"/>
    <xf numFmtId="0" fontId="18" fillId="2" borderId="6" xfId="2" applyFont="1" applyFill="1" applyBorder="1" applyAlignment="1">
      <alignment horizontal="center" vertical="center" wrapText="1"/>
    </xf>
    <xf numFmtId="0" fontId="3" fillId="0" borderId="7" xfId="4" applyFont="1" applyFill="1" applyBorder="1" applyAlignment="1" applyProtection="1"/>
    <xf numFmtId="0" fontId="3" fillId="0" borderId="8" xfId="4" applyFont="1" applyFill="1" applyBorder="1" applyAlignment="1" applyProtection="1"/>
    <xf numFmtId="0" fontId="3" fillId="0" borderId="9" xfId="4" applyFont="1" applyFill="1" applyBorder="1" applyAlignment="1" applyProtection="1"/>
    <xf numFmtId="14" fontId="28" fillId="0" borderId="0" xfId="2" applyNumberFormat="1" applyFill="1"/>
    <xf numFmtId="0" fontId="28" fillId="0" borderId="0" xfId="2" applyFill="1"/>
    <xf numFmtId="0" fontId="4" fillId="0" borderId="0" xfId="2" applyFont="1" applyBorder="1" applyAlignment="1" applyProtection="1">
      <alignment vertical="top" wrapText="1"/>
      <protection locked="0"/>
    </xf>
    <xf numFmtId="0" fontId="4" fillId="0" borderId="10" xfId="2" applyFont="1" applyBorder="1" applyAlignment="1" applyProtection="1">
      <alignment vertical="top" wrapText="1"/>
      <protection locked="0"/>
    </xf>
    <xf numFmtId="0" fontId="4" fillId="3" borderId="11" xfId="2" applyFont="1" applyFill="1" applyBorder="1" applyAlignment="1" applyProtection="1">
      <alignment vertical="center" wrapText="1"/>
      <protection locked="0"/>
    </xf>
    <xf numFmtId="0" fontId="4" fillId="3" borderId="12" xfId="2" applyFont="1" applyFill="1" applyBorder="1" applyAlignment="1" applyProtection="1">
      <alignment vertical="center"/>
      <protection locked="0"/>
    </xf>
    <xf numFmtId="167" fontId="28" fillId="3" borderId="13" xfId="2" applyNumberFormat="1" applyFill="1" applyBorder="1"/>
    <xf numFmtId="0" fontId="16" fillId="3" borderId="6" xfId="2" applyFont="1" applyFill="1" applyBorder="1"/>
    <xf numFmtId="0" fontId="5" fillId="0" borderId="14" xfId="2" applyFont="1" applyBorder="1" applyAlignment="1"/>
    <xf numFmtId="0" fontId="5" fillId="3" borderId="11" xfId="2" applyFont="1" applyFill="1" applyBorder="1" applyAlignment="1"/>
    <xf numFmtId="0" fontId="5" fillId="0" borderId="2" xfId="2" applyFont="1" applyBorder="1" applyAlignment="1"/>
    <xf numFmtId="0" fontId="5" fillId="3" borderId="9" xfId="2" applyFont="1" applyFill="1" applyBorder="1" applyAlignment="1"/>
    <xf numFmtId="4" fontId="5" fillId="0" borderId="2" xfId="2" applyNumberFormat="1" applyFont="1" applyBorder="1" applyAlignment="1" applyProtection="1">
      <protection locked="0"/>
    </xf>
    <xf numFmtId="4" fontId="5" fillId="0" borderId="2" xfId="2" applyNumberFormat="1" applyFont="1" applyBorder="1" applyProtection="1">
      <protection locked="0"/>
    </xf>
    <xf numFmtId="167" fontId="5" fillId="0" borderId="15" xfId="2" applyNumberFormat="1" applyFont="1" applyBorder="1" applyProtection="1">
      <protection locked="0"/>
    </xf>
    <xf numFmtId="0" fontId="5" fillId="3" borderId="16" xfId="2" applyFont="1" applyFill="1" applyBorder="1" applyAlignment="1">
      <alignment vertical="center"/>
    </xf>
    <xf numFmtId="168" fontId="28" fillId="4" borderId="0" xfId="2" applyNumberFormat="1" applyFill="1" applyBorder="1"/>
    <xf numFmtId="0" fontId="28" fillId="0" borderId="0" xfId="2" applyBorder="1" applyAlignment="1"/>
    <xf numFmtId="0" fontId="16" fillId="0" borderId="0" xfId="2" applyFont="1"/>
    <xf numFmtId="0" fontId="28" fillId="3" borderId="19" xfId="2" applyFill="1" applyBorder="1"/>
    <xf numFmtId="0" fontId="28" fillId="3" borderId="21" xfId="2" applyFill="1" applyBorder="1"/>
    <xf numFmtId="169" fontId="28" fillId="3" borderId="24" xfId="2" applyNumberFormat="1" applyFill="1" applyBorder="1"/>
    <xf numFmtId="169" fontId="28" fillId="3" borderId="18" xfId="2" applyNumberFormat="1" applyFill="1" applyBorder="1"/>
    <xf numFmtId="0" fontId="28" fillId="5" borderId="21" xfId="2" applyFill="1" applyBorder="1"/>
    <xf numFmtId="0" fontId="28" fillId="5" borderId="20" xfId="2" applyFill="1" applyBorder="1"/>
    <xf numFmtId="0" fontId="28" fillId="3" borderId="25" xfId="2" applyFill="1" applyBorder="1"/>
    <xf numFmtId="0" fontId="28" fillId="0" borderId="26" xfId="2" applyBorder="1"/>
    <xf numFmtId="0" fontId="1" fillId="0" borderId="0" xfId="3"/>
    <xf numFmtId="0" fontId="20" fillId="0" borderId="0" xfId="3" applyFont="1" applyBorder="1" applyAlignment="1">
      <alignment vertical="top"/>
    </xf>
    <xf numFmtId="0" fontId="1" fillId="0" borderId="0" xfId="3" applyBorder="1"/>
    <xf numFmtId="0" fontId="21" fillId="0" borderId="0" xfId="3" applyFont="1" applyBorder="1" applyAlignment="1">
      <alignment vertical="top" wrapText="1"/>
    </xf>
    <xf numFmtId="0" fontId="22" fillId="0" borderId="0" xfId="2" applyFont="1"/>
    <xf numFmtId="4" fontId="28" fillId="0" borderId="17" xfId="2" applyNumberFormat="1" applyBorder="1"/>
    <xf numFmtId="4" fontId="28" fillId="3" borderId="17" xfId="2" applyNumberFormat="1" applyFill="1" applyBorder="1"/>
    <xf numFmtId="4" fontId="28" fillId="3" borderId="27" xfId="2" applyNumberFormat="1" applyFill="1" applyBorder="1"/>
    <xf numFmtId="4" fontId="28" fillId="6" borderId="17" xfId="2" applyNumberFormat="1" applyFill="1" applyBorder="1"/>
    <xf numFmtId="4" fontId="28" fillId="3" borderId="28" xfId="2" applyNumberFormat="1" applyFill="1" applyBorder="1"/>
    <xf numFmtId="0" fontId="28" fillId="3" borderId="29" xfId="2" applyFill="1" applyBorder="1"/>
    <xf numFmtId="0" fontId="28" fillId="3" borderId="24" xfId="2" applyFill="1" applyBorder="1"/>
    <xf numFmtId="4" fontId="28" fillId="0" borderId="7" xfId="2" applyNumberFormat="1" applyBorder="1"/>
    <xf numFmtId="4" fontId="28" fillId="0" borderId="27" xfId="2" applyNumberFormat="1" applyBorder="1"/>
    <xf numFmtId="4" fontId="28" fillId="3" borderId="30" xfId="2" applyNumberFormat="1" applyFill="1" applyBorder="1"/>
    <xf numFmtId="4" fontId="28" fillId="3" borderId="25" xfId="2" applyNumberFormat="1" applyFill="1" applyBorder="1"/>
    <xf numFmtId="168" fontId="19" fillId="4" borderId="17" xfId="2" applyNumberFormat="1" applyFont="1" applyFill="1" applyBorder="1"/>
    <xf numFmtId="168" fontId="19" fillId="6" borderId="17" xfId="2" applyNumberFormat="1" applyFont="1" applyFill="1" applyBorder="1" applyProtection="1"/>
    <xf numFmtId="168" fontId="19" fillId="6" borderId="17" xfId="2" applyNumberFormat="1" applyFont="1" applyFill="1" applyBorder="1"/>
    <xf numFmtId="168" fontId="28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4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0" fillId="9" borderId="17" xfId="2" applyNumberFormat="1" applyFont="1" applyFill="1" applyBorder="1"/>
    <xf numFmtId="0" fontId="28" fillId="11" borderId="17" xfId="2" applyFill="1" applyBorder="1"/>
    <xf numFmtId="4" fontId="28" fillId="11" borderId="7" xfId="2" applyNumberFormat="1" applyFill="1" applyBorder="1"/>
    <xf numFmtId="4" fontId="28" fillId="11" borderId="27" xfId="2" applyNumberFormat="1" applyFill="1" applyBorder="1"/>
    <xf numFmtId="4" fontId="28" fillId="11" borderId="17" xfId="2" applyNumberFormat="1" applyFill="1" applyBorder="1"/>
    <xf numFmtId="4" fontId="28" fillId="10" borderId="7" xfId="2" applyNumberFormat="1" applyFill="1" applyBorder="1"/>
    <xf numFmtId="4" fontId="28" fillId="10" borderId="27" xfId="2" applyNumberFormat="1" applyFill="1" applyBorder="1"/>
    <xf numFmtId="4" fontId="28" fillId="10" borderId="17" xfId="2" applyNumberFormat="1" applyFill="1" applyBorder="1"/>
    <xf numFmtId="0" fontId="19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14" fontId="23" fillId="0" borderId="48" xfId="2" applyNumberFormat="1" applyFont="1" applyFill="1" applyBorder="1" applyAlignment="1"/>
    <xf numFmtId="0" fontId="19" fillId="5" borderId="11" xfId="2" applyFont="1" applyFill="1" applyBorder="1" applyAlignment="1">
      <alignment wrapText="1"/>
    </xf>
    <xf numFmtId="0" fontId="28" fillId="11" borderId="7" xfId="2" applyFill="1" applyBorder="1"/>
    <xf numFmtId="0" fontId="19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3" fillId="7" borderId="28" xfId="2" applyFont="1" applyFill="1" applyBorder="1" applyAlignment="1"/>
    <xf numFmtId="14" fontId="23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8" fillId="0" borderId="41" xfId="2" applyNumberFormat="1" applyBorder="1"/>
    <xf numFmtId="0" fontId="8" fillId="10" borderId="47" xfId="2" applyFont="1" applyFill="1" applyBorder="1" applyAlignment="1">
      <alignment wrapText="1"/>
    </xf>
    <xf numFmtId="0" fontId="23" fillId="0" borderId="48" xfId="2" applyFont="1" applyFill="1" applyBorder="1" applyAlignment="1"/>
    <xf numFmtId="0" fontId="28" fillId="5" borderId="50" xfId="2" applyFill="1" applyBorder="1"/>
    <xf numFmtId="169" fontId="28" fillId="3" borderId="0" xfId="2" applyNumberFormat="1" applyFill="1" applyBorder="1"/>
    <xf numFmtId="0" fontId="28" fillId="3" borderId="50" xfId="2" applyFill="1" applyBorder="1"/>
    <xf numFmtId="0" fontId="28" fillId="11" borderId="36" xfId="2" applyFill="1" applyBorder="1"/>
    <xf numFmtId="0" fontId="28" fillId="3" borderId="42" xfId="2" applyFill="1" applyBorder="1"/>
    <xf numFmtId="4" fontId="28" fillId="0" borderId="36" xfId="2" applyNumberFormat="1" applyBorder="1"/>
    <xf numFmtId="4" fontId="28" fillId="11" borderId="36" xfId="2" applyNumberFormat="1" applyFill="1" applyBorder="1"/>
    <xf numFmtId="4" fontId="28" fillId="10" borderId="36" xfId="2" applyNumberFormat="1" applyFill="1" applyBorder="1"/>
    <xf numFmtId="4" fontId="28" fillId="0" borderId="39" xfId="2" applyNumberFormat="1" applyBorder="1"/>
    <xf numFmtId="0" fontId="28" fillId="3" borderId="37" xfId="2" applyFill="1" applyBorder="1"/>
    <xf numFmtId="0" fontId="28" fillId="3" borderId="51" xfId="2" applyFill="1" applyBorder="1"/>
    <xf numFmtId="4" fontId="28" fillId="3" borderId="52" xfId="2" applyNumberFormat="1" applyFill="1" applyBorder="1"/>
    <xf numFmtId="4" fontId="28" fillId="3" borderId="53" xfId="2" applyNumberFormat="1" applyFill="1" applyBorder="1"/>
    <xf numFmtId="0" fontId="24" fillId="0" borderId="31" xfId="2" applyFont="1" applyFill="1" applyBorder="1" applyAlignment="1">
      <alignment horizontal="left" vertical="center" wrapText="1"/>
    </xf>
    <xf numFmtId="0" fontId="24" fillId="0" borderId="32" xfId="2" applyFont="1" applyFill="1" applyBorder="1" applyAlignment="1">
      <alignment horizontal="left" vertical="center" wrapText="1"/>
    </xf>
    <xf numFmtId="0" fontId="3" fillId="0" borderId="9" xfId="4" applyFont="1" applyFill="1" applyBorder="1" applyAlignment="1" applyProtection="1"/>
    <xf numFmtId="0" fontId="3" fillId="0" borderId="8" xfId="4" applyFont="1" applyFill="1" applyBorder="1" applyAlignment="1" applyProtection="1"/>
    <xf numFmtId="0" fontId="3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17" fillId="3" borderId="6" xfId="2" applyFont="1" applyFill="1" applyBorder="1" applyAlignment="1">
      <alignment horizontal="center"/>
    </xf>
    <xf numFmtId="0" fontId="17" fillId="3" borderId="31" xfId="2" applyFont="1" applyFill="1" applyBorder="1" applyAlignment="1">
      <alignment horizontal="center"/>
    </xf>
    <xf numFmtId="0" fontId="17" fillId="3" borderId="32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left" vertical="top" wrapText="1"/>
    </xf>
    <xf numFmtId="0" fontId="28" fillId="0" borderId="1" xfId="2" applyFill="1" applyBorder="1" applyAlignment="1">
      <alignment horizontal="left" vertical="top"/>
    </xf>
    <xf numFmtId="0" fontId="28" fillId="0" borderId="34" xfId="2" applyFill="1" applyBorder="1" applyAlignment="1">
      <alignment horizontal="left" vertical="top"/>
    </xf>
    <xf numFmtId="0" fontId="28" fillId="0" borderId="22" xfId="2" applyFill="1" applyBorder="1" applyAlignment="1">
      <alignment horizontal="left" vertical="top"/>
    </xf>
    <xf numFmtId="0" fontId="28" fillId="0" borderId="0" xfId="2" applyFill="1" applyBorder="1" applyAlignment="1">
      <alignment horizontal="left" vertical="top"/>
    </xf>
    <xf numFmtId="0" fontId="28" fillId="0" borderId="23" xfId="2" applyFill="1" applyBorder="1" applyAlignment="1">
      <alignment horizontal="left" vertical="top"/>
    </xf>
    <xf numFmtId="0" fontId="28" fillId="0" borderId="22" xfId="2" applyFill="1" applyBorder="1" applyAlignment="1"/>
    <xf numFmtId="0" fontId="28" fillId="0" borderId="0" xfId="2" applyFill="1" applyBorder="1" applyAlignment="1"/>
    <xf numFmtId="0" fontId="28" fillId="0" borderId="23" xfId="2" applyFill="1" applyBorder="1" applyAlignment="1"/>
    <xf numFmtId="0" fontId="28" fillId="0" borderId="35" xfId="2" applyFill="1" applyBorder="1" applyAlignment="1"/>
    <xf numFmtId="0" fontId="28" fillId="0" borderId="26" xfId="2" applyFill="1" applyBorder="1" applyAlignment="1"/>
    <xf numFmtId="0" fontId="28" fillId="0" borderId="14" xfId="2" applyFill="1" applyBorder="1" applyAlignment="1"/>
    <xf numFmtId="0" fontId="16" fillId="6" borderId="17" xfId="2" applyFont="1" applyFill="1" applyBorder="1" applyAlignment="1"/>
    <xf numFmtId="0" fontId="28" fillId="6" borderId="17" xfId="2" applyFill="1" applyBorder="1" applyAlignment="1"/>
    <xf numFmtId="0" fontId="28" fillId="3" borderId="33" xfId="2" applyFill="1" applyBorder="1" applyAlignment="1"/>
    <xf numFmtId="0" fontId="28" fillId="0" borderId="34" xfId="2" applyBorder="1" applyAlignment="1"/>
    <xf numFmtId="0" fontId="19" fillId="0" borderId="17" xfId="2" applyFont="1" applyFill="1" applyBorder="1" applyAlignment="1"/>
    <xf numFmtId="0" fontId="19" fillId="0" borderId="27" xfId="2" applyFont="1" applyFill="1" applyBorder="1" applyAlignment="1"/>
    <xf numFmtId="0" fontId="31" fillId="10" borderId="16" xfId="2" applyFont="1" applyFill="1" applyBorder="1" applyAlignment="1">
      <alignment horizontal="center" wrapText="1"/>
    </xf>
    <xf numFmtId="0" fontId="31" fillId="10" borderId="46" xfId="2" applyFont="1" applyFill="1" applyBorder="1" applyAlignment="1">
      <alignment horizontal="center" wrapText="1"/>
    </xf>
    <xf numFmtId="0" fontId="31" fillId="11" borderId="11" xfId="2" applyFont="1" applyFill="1" applyBorder="1" applyAlignment="1">
      <alignment horizontal="center" wrapText="1"/>
    </xf>
    <xf numFmtId="0" fontId="31" fillId="11" borderId="10" xfId="2" applyFont="1" applyFill="1" applyBorder="1" applyAlignment="1">
      <alignment horizontal="center" wrapText="1"/>
    </xf>
    <xf numFmtId="0" fontId="31" fillId="11" borderId="6" xfId="2" applyFont="1" applyFill="1" applyBorder="1" applyAlignment="1">
      <alignment horizontal="center" wrapText="1"/>
    </xf>
    <xf numFmtId="0" fontId="31" fillId="11" borderId="32" xfId="2" applyFont="1" applyFill="1" applyBorder="1" applyAlignment="1">
      <alignment horizontal="center" wrapText="1"/>
    </xf>
    <xf numFmtId="0" fontId="23" fillId="10" borderId="5" xfId="2" applyFont="1" applyFill="1" applyBorder="1" applyAlignment="1">
      <alignment horizontal="left" wrapText="1"/>
    </xf>
    <xf numFmtId="0" fontId="23" fillId="10" borderId="49" xfId="2" applyFont="1" applyFill="1" applyBorder="1" applyAlignment="1">
      <alignment horizontal="left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 wrapText="1"/>
    </xf>
    <xf numFmtId="0" fontId="28" fillId="0" borderId="0" xfId="2" applyAlignment="1">
      <alignment horizontal="center" vertical="center"/>
    </xf>
    <xf numFmtId="0" fontId="29" fillId="8" borderId="31" xfId="1" applyBorder="1" applyAlignment="1"/>
    <xf numFmtId="0" fontId="28" fillId="0" borderId="31" xfId="2" applyBorder="1" applyAlignment="1"/>
    <xf numFmtId="0" fontId="28" fillId="0" borderId="32" xfId="2" applyBorder="1" applyAlignment="1"/>
    <xf numFmtId="0" fontId="29" fillId="8" borderId="6" xfId="1" applyNumberFormat="1" applyBorder="1" applyAlignment="1">
      <alignment horizontal="left"/>
    </xf>
    <xf numFmtId="0" fontId="28" fillId="0" borderId="31" xfId="2" applyNumberFormat="1" applyBorder="1" applyAlignment="1">
      <alignment horizontal="left"/>
    </xf>
    <xf numFmtId="0" fontId="28" fillId="0" borderId="32" xfId="2" applyNumberFormat="1" applyBorder="1" applyAlignment="1">
      <alignment horizontal="left"/>
    </xf>
    <xf numFmtId="0" fontId="25" fillId="8" borderId="6" xfId="1" applyFont="1" applyBorder="1" applyAlignment="1">
      <alignment horizontal="center"/>
    </xf>
    <xf numFmtId="0" fontId="28" fillId="0" borderId="31" xfId="2" applyBorder="1" applyAlignment="1">
      <alignment horizontal="center"/>
    </xf>
    <xf numFmtId="0" fontId="28" fillId="0" borderId="32" xfId="2" applyBorder="1" applyAlignment="1">
      <alignment horizontal="center"/>
    </xf>
    <xf numFmtId="49" fontId="29" fillId="8" borderId="6" xfId="1" applyNumberFormat="1" applyBorder="1" applyAlignment="1">
      <alignment horizontal="center"/>
    </xf>
    <xf numFmtId="49" fontId="28" fillId="0" borderId="31" xfId="2" applyNumberFormat="1" applyBorder="1" applyAlignment="1">
      <alignment horizontal="center"/>
    </xf>
    <xf numFmtId="49" fontId="28" fillId="0" borderId="32" xfId="2" applyNumberFormat="1" applyBorder="1" applyAlignment="1">
      <alignment horizontal="center"/>
    </xf>
    <xf numFmtId="0" fontId="29" fillId="8" borderId="6" xfId="1" applyBorder="1" applyAlignment="1">
      <alignment horizontal="center"/>
    </xf>
    <xf numFmtId="0" fontId="29" fillId="8" borderId="31" xfId="1" applyBorder="1" applyAlignment="1">
      <alignment horizontal="center"/>
    </xf>
    <xf numFmtId="0" fontId="29" fillId="8" borderId="32" xfId="1" applyBorder="1" applyAlignment="1">
      <alignment horizontal="center"/>
    </xf>
    <xf numFmtId="0" fontId="29" fillId="8" borderId="6" xfId="1" applyBorder="1" applyAlignment="1">
      <alignment horizontal="right"/>
    </xf>
    <xf numFmtId="0" fontId="29" fillId="8" borderId="32" xfId="1" applyBorder="1" applyAlignment="1">
      <alignment horizontal="right"/>
    </xf>
    <xf numFmtId="0" fontId="29" fillId="8" borderId="31" xfId="1" applyBorder="1" applyAlignment="1">
      <alignment horizontal="righ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120444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5" zoomScaleNormal="100" zoomScaleSheetLayoutView="100" workbookViewId="0">
      <selection activeCell="F36" sqref="F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4.85546875" style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4.42578125" style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66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17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9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28"/>
      <c r="B6" s="129"/>
      <c r="C6" s="38">
        <f t="shared" ref="C6:AD6" si="0">(DATE($AF$3,$AU$24,C5))</f>
        <v>44652</v>
      </c>
      <c r="D6" s="37">
        <f t="shared" si="0"/>
        <v>44653</v>
      </c>
      <c r="E6" s="37">
        <f t="shared" si="0"/>
        <v>44654</v>
      </c>
      <c r="F6" s="37">
        <f t="shared" si="0"/>
        <v>44655</v>
      </c>
      <c r="G6" s="37">
        <f t="shared" si="0"/>
        <v>44656</v>
      </c>
      <c r="H6" s="37">
        <f t="shared" si="0"/>
        <v>44657</v>
      </c>
      <c r="I6" s="37">
        <f t="shared" si="0"/>
        <v>44658</v>
      </c>
      <c r="J6" s="37">
        <f t="shared" si="0"/>
        <v>44659</v>
      </c>
      <c r="K6" s="37">
        <f t="shared" si="0"/>
        <v>44660</v>
      </c>
      <c r="L6" s="37">
        <f t="shared" si="0"/>
        <v>44661</v>
      </c>
      <c r="M6" s="37">
        <f t="shared" si="0"/>
        <v>44662</v>
      </c>
      <c r="N6" s="37">
        <f t="shared" si="0"/>
        <v>44663</v>
      </c>
      <c r="O6" s="37">
        <f t="shared" si="0"/>
        <v>44664</v>
      </c>
      <c r="P6" s="37">
        <f t="shared" si="0"/>
        <v>44665</v>
      </c>
      <c r="Q6" s="37">
        <f t="shared" si="0"/>
        <v>44666</v>
      </c>
      <c r="R6" s="37">
        <f t="shared" si="0"/>
        <v>44667</v>
      </c>
      <c r="S6" s="37">
        <f t="shared" si="0"/>
        <v>44668</v>
      </c>
      <c r="T6" s="37">
        <f t="shared" si="0"/>
        <v>44669</v>
      </c>
      <c r="U6" s="37">
        <f t="shared" si="0"/>
        <v>44670</v>
      </c>
      <c r="V6" s="37">
        <f t="shared" si="0"/>
        <v>44671</v>
      </c>
      <c r="W6" s="37">
        <f t="shared" si="0"/>
        <v>44672</v>
      </c>
      <c r="X6" s="37">
        <f t="shared" si="0"/>
        <v>44673</v>
      </c>
      <c r="Y6" s="37">
        <f t="shared" si="0"/>
        <v>44674</v>
      </c>
      <c r="Z6" s="37">
        <f t="shared" si="0"/>
        <v>44675</v>
      </c>
      <c r="AA6" s="37">
        <f t="shared" si="0"/>
        <v>44676</v>
      </c>
      <c r="AB6" s="37">
        <f t="shared" si="0"/>
        <v>44677</v>
      </c>
      <c r="AC6" s="37">
        <f t="shared" si="0"/>
        <v>44678</v>
      </c>
      <c r="AD6" s="37">
        <f t="shared" si="0"/>
        <v>44679</v>
      </c>
      <c r="AE6" s="37">
        <f>IF(ISERROR(DATE($AF$3,$AU$24,AE5)),"",(DATE($AF$3,$AU$24,AE5)))</f>
        <v>44680</v>
      </c>
      <c r="AF6" s="37">
        <f>IF(ISERROR(DATE($AF$3,$AU$24,AF5)),"",(DATE($AF$3,$AU$24,AF5)))</f>
        <v>44681</v>
      </c>
      <c r="AG6" s="90" t="str">
        <f>IF(ISERROR(DATE($AF$3,$AU$24,AG5)),"",(DATE($AF$3,$AU$24,AG5)))</f>
        <v/>
      </c>
      <c r="AH6" s="141"/>
      <c r="AI6" s="4"/>
    </row>
    <row r="7" spans="1:35" x14ac:dyDescent="0.25">
      <c r="A7" s="80" t="s">
        <v>47</v>
      </c>
      <c r="B7" s="81"/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1"/>
      <c r="AH7" s="98"/>
    </row>
    <row r="8" spans="1:35" ht="15.75" thickBot="1" x14ac:dyDescent="0.3">
      <c r="A8" s="134" t="s">
        <v>61</v>
      </c>
      <c r="B8" s="135"/>
      <c r="C8" s="79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2"/>
      <c r="AH8" s="99"/>
    </row>
    <row r="9" spans="1:35" x14ac:dyDescent="0.25">
      <c r="A9" s="74" t="s">
        <v>46</v>
      </c>
      <c r="B9" s="75"/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3"/>
      <c r="AH9" s="99"/>
    </row>
    <row r="10" spans="1:35" ht="26.25" x14ac:dyDescent="0.25">
      <c r="A10" s="76" t="s">
        <v>56</v>
      </c>
      <c r="B10" s="77"/>
      <c r="C10" s="5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94"/>
      <c r="AH10" s="100">
        <f t="shared" ref="AH10:AH16" si="1">SUM(C10:AG10)</f>
        <v>0</v>
      </c>
    </row>
    <row r="11" spans="1:35" ht="27" thickBot="1" x14ac:dyDescent="0.3">
      <c r="A11" s="78" t="s">
        <v>57</v>
      </c>
      <c r="B11" s="83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4"/>
      <c r="AH11" s="100">
        <f t="shared" si="1"/>
        <v>0</v>
      </c>
    </row>
    <row r="12" spans="1:35" ht="15.75" thickBot="1" x14ac:dyDescent="0.3">
      <c r="A12" s="136" t="s">
        <v>62</v>
      </c>
      <c r="B12" s="137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5"/>
      <c r="AH12" s="100"/>
    </row>
    <row r="13" spans="1:35" ht="39.75" thickBot="1" x14ac:dyDescent="0.3">
      <c r="A13" s="84" t="s">
        <v>58</v>
      </c>
      <c r="B13" s="85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4"/>
      <c r="AH13" s="100">
        <f t="shared" si="1"/>
        <v>0</v>
      </c>
    </row>
    <row r="14" spans="1:35" x14ac:dyDescent="0.25">
      <c r="A14" s="132" t="s">
        <v>63</v>
      </c>
      <c r="B14" s="133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6"/>
      <c r="AH14" s="100"/>
    </row>
    <row r="15" spans="1:35" ht="26.25" x14ac:dyDescent="0.25">
      <c r="A15" s="87" t="s">
        <v>60</v>
      </c>
      <c r="B15" s="88"/>
      <c r="C15" s="5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4"/>
      <c r="AH15" s="100">
        <f t="shared" si="1"/>
        <v>0</v>
      </c>
    </row>
    <row r="16" spans="1:35" ht="28.9" customHeight="1" thickBot="1" x14ac:dyDescent="0.3">
      <c r="A16" s="138" t="s">
        <v>59</v>
      </c>
      <c r="B16" s="139"/>
      <c r="C16" s="8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7"/>
      <c r="AH16" s="101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0</v>
      </c>
      <c r="D17" s="57">
        <f t="shared" si="2"/>
        <v>0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0</v>
      </c>
      <c r="V17" s="57">
        <f t="shared" si="2"/>
        <v>0</v>
      </c>
      <c r="W17" s="57">
        <f t="shared" si="2"/>
        <v>0</v>
      </c>
      <c r="X17" s="57">
        <f t="shared" si="2"/>
        <v>0</v>
      </c>
      <c r="Y17" s="57">
        <f t="shared" si="2"/>
        <v>0</v>
      </c>
      <c r="Z17" s="57">
        <f t="shared" si="2"/>
        <v>0</v>
      </c>
      <c r="AA17" s="57">
        <f t="shared" si="2"/>
        <v>0</v>
      </c>
      <c r="AB17" s="57">
        <f t="shared" si="2"/>
        <v>0</v>
      </c>
      <c r="AC17" s="57">
        <f t="shared" si="2"/>
        <v>0</v>
      </c>
      <c r="AD17" s="57">
        <f t="shared" si="2"/>
        <v>0</v>
      </c>
      <c r="AE17" s="57">
        <f t="shared" si="2"/>
        <v>0</v>
      </c>
      <c r="AF17" s="57">
        <f t="shared" si="2"/>
        <v>0</v>
      </c>
      <c r="AG17" s="58">
        <f t="shared" si="2"/>
        <v>0</v>
      </c>
      <c r="AH17" s="58">
        <f t="shared" si="2"/>
        <v>0</v>
      </c>
    </row>
    <row r="18" spans="1:53" x14ac:dyDescent="0.25">
      <c r="A18" s="130" t="s">
        <v>44</v>
      </c>
      <c r="B18" s="13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49"/>
    </row>
    <row r="19" spans="1:53" x14ac:dyDescent="0.25">
      <c r="A19" s="131" t="s">
        <v>43</v>
      </c>
      <c r="B19" s="131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0"/>
    </row>
    <row r="20" spans="1:53" x14ac:dyDescent="0.25">
      <c r="A20" s="127" t="s">
        <v>42</v>
      </c>
      <c r="B20" s="127"/>
      <c r="C20" s="60">
        <f>C19-C18</f>
        <v>0</v>
      </c>
      <c r="D20" s="60">
        <f t="shared" ref="D20:AG20" si="3">D19-D18</f>
        <v>0</v>
      </c>
      <c r="E20" s="60">
        <f>E19-E18</f>
        <v>0</v>
      </c>
      <c r="F20" s="60">
        <f>F19-F18</f>
        <v>0</v>
      </c>
      <c r="G20" s="60">
        <f t="shared" si="3"/>
        <v>0</v>
      </c>
      <c r="H20" s="60">
        <f t="shared" si="3"/>
        <v>0</v>
      </c>
      <c r="I20" s="60">
        <f t="shared" si="3"/>
        <v>0</v>
      </c>
      <c r="J20" s="60">
        <f t="shared" si="3"/>
        <v>0</v>
      </c>
      <c r="K20" s="60">
        <f t="shared" si="3"/>
        <v>0</v>
      </c>
      <c r="L20" s="60">
        <f t="shared" si="3"/>
        <v>0</v>
      </c>
      <c r="M20" s="60">
        <f t="shared" si="3"/>
        <v>0</v>
      </c>
      <c r="N20" s="60">
        <f t="shared" si="3"/>
        <v>0</v>
      </c>
      <c r="O20" s="60">
        <f t="shared" si="3"/>
        <v>0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</v>
      </c>
      <c r="W20" s="60">
        <f t="shared" si="3"/>
        <v>0</v>
      </c>
      <c r="X20" s="60">
        <f t="shared" si="3"/>
        <v>0</v>
      </c>
      <c r="Y20" s="60">
        <f t="shared" si="3"/>
        <v>0</v>
      </c>
      <c r="Z20" s="60">
        <f t="shared" si="3"/>
        <v>0</v>
      </c>
      <c r="AA20" s="60">
        <f t="shared" si="3"/>
        <v>0</v>
      </c>
      <c r="AB20" s="60">
        <f t="shared" si="3"/>
        <v>0</v>
      </c>
      <c r="AC20" s="60">
        <f t="shared" si="3"/>
        <v>0</v>
      </c>
      <c r="AD20" s="60">
        <f t="shared" si="3"/>
        <v>0</v>
      </c>
      <c r="AE20" s="60">
        <f t="shared" si="3"/>
        <v>0</v>
      </c>
      <c r="AF20" s="60">
        <f t="shared" si="3"/>
        <v>0</v>
      </c>
      <c r="AG20" s="60">
        <f t="shared" si="3"/>
        <v>0</v>
      </c>
      <c r="AH20" s="51"/>
    </row>
    <row r="21" spans="1:53" x14ac:dyDescent="0.25">
      <c r="A21" s="126" t="s">
        <v>54</v>
      </c>
      <c r="B21" s="127"/>
      <c r="C21" s="61">
        <f>(C20-INT(C20))*24</f>
        <v>0</v>
      </c>
      <c r="D21" s="66">
        <f>(D20-INT(D20))*24</f>
        <v>0</v>
      </c>
      <c r="E21" s="66">
        <f t="shared" ref="E21:AF21" si="4">(E20-INT(E20))*24</f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  <c r="N21" s="66">
        <f t="shared" si="4"/>
        <v>0</v>
      </c>
      <c r="O21" s="66">
        <f t="shared" si="4"/>
        <v>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6">
        <f t="shared" si="4"/>
        <v>0</v>
      </c>
      <c r="T21" s="66">
        <f t="shared" si="4"/>
        <v>0</v>
      </c>
      <c r="U21" s="66">
        <f t="shared" si="4"/>
        <v>0</v>
      </c>
      <c r="V21" s="66">
        <f t="shared" si="4"/>
        <v>0</v>
      </c>
      <c r="W21" s="66">
        <f t="shared" si="4"/>
        <v>0</v>
      </c>
      <c r="X21" s="66">
        <f t="shared" si="4"/>
        <v>0</v>
      </c>
      <c r="Y21" s="66">
        <f t="shared" si="4"/>
        <v>0</v>
      </c>
      <c r="Z21" s="66">
        <f t="shared" si="4"/>
        <v>0</v>
      </c>
      <c r="AA21" s="66">
        <f t="shared" si="4"/>
        <v>0</v>
      </c>
      <c r="AB21" s="66">
        <f t="shared" si="4"/>
        <v>0</v>
      </c>
      <c r="AC21" s="66">
        <f t="shared" si="4"/>
        <v>0</v>
      </c>
      <c r="AD21" s="66">
        <f t="shared" si="4"/>
        <v>0</v>
      </c>
      <c r="AE21" s="66">
        <f t="shared" si="4"/>
        <v>0</v>
      </c>
      <c r="AF21" s="66">
        <f t="shared" si="4"/>
        <v>0</v>
      </c>
      <c r="AG21" s="61">
        <f t="shared" ref="AG21" si="5">(AG20-INT(AG20))*24</f>
        <v>0</v>
      </c>
      <c r="AH21" s="51"/>
    </row>
    <row r="22" spans="1:53" x14ac:dyDescent="0.25">
      <c r="A22" s="82" t="s">
        <v>41</v>
      </c>
      <c r="B22" s="82"/>
      <c r="C22" s="63"/>
      <c r="D22" s="62"/>
      <c r="E22" s="62"/>
      <c r="F22" s="62"/>
      <c r="G22" s="63"/>
      <c r="H22" s="62"/>
      <c r="I22" s="62"/>
      <c r="J22" s="62"/>
      <c r="K22" s="63"/>
      <c r="L22" s="62"/>
      <c r="M22" s="63"/>
      <c r="N22" s="65"/>
      <c r="O22" s="62"/>
      <c r="P22" s="63"/>
      <c r="Q22" s="62"/>
      <c r="R22" s="62"/>
      <c r="S22" s="63"/>
      <c r="T22" s="62"/>
      <c r="U22" s="63"/>
      <c r="V22" s="63"/>
      <c r="W22" s="62"/>
      <c r="X22" s="62"/>
      <c r="Y22" s="62"/>
      <c r="Z22" s="62"/>
      <c r="AA22" s="63"/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07" t="s">
        <v>40</v>
      </c>
      <c r="B24" s="108"/>
      <c r="K24" s="111" t="s">
        <v>55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S24" s="1">
        <v>2016</v>
      </c>
      <c r="AU24" s="1">
        <f>MONTH(DATEVALUE(X3&amp;" 1"))</f>
        <v>4</v>
      </c>
      <c r="AV24" s="104" t="s">
        <v>39</v>
      </c>
      <c r="AW24" s="105"/>
      <c r="AX24" s="105"/>
      <c r="AY24" s="105"/>
      <c r="AZ24" s="106"/>
      <c r="BA24" s="8">
        <f>DATE($AF$3,1,1)</f>
        <v>44562</v>
      </c>
    </row>
    <row r="25" spans="1:53" ht="15.75" thickBot="1" x14ac:dyDescent="0.3">
      <c r="A25" s="109"/>
      <c r="B25" s="110"/>
      <c r="K25" s="114" t="s">
        <v>64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S25" s="1">
        <v>2017</v>
      </c>
      <c r="AV25" s="104" t="s">
        <v>38</v>
      </c>
      <c r="AW25" s="105"/>
      <c r="AX25" s="105"/>
      <c r="AY25" s="105"/>
      <c r="AZ25" s="106"/>
      <c r="BA25" s="8">
        <f>DATE($AF$3,1,6)</f>
        <v>44567</v>
      </c>
    </row>
    <row r="26" spans="1:53" ht="21" customHeight="1" x14ac:dyDescent="0.25">
      <c r="A26" s="31" t="s">
        <v>37</v>
      </c>
      <c r="B26" s="30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/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9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/>
      <c r="K28" s="117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9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/>
      <c r="K29" s="117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9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/>
      <c r="K30" s="117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9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/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/>
      <c r="K32" s="120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2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/>
      <c r="K33" s="120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0</v>
      </c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2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/>
      <c r="C35" s="1"/>
      <c r="D35" s="1"/>
      <c r="E35" s="1"/>
      <c r="F35" s="1"/>
      <c r="G35" s="1"/>
      <c r="K35" s="120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2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3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2" t="s">
        <v>9</v>
      </c>
      <c r="C38" s="102"/>
      <c r="D38" s="102"/>
      <c r="E38" s="103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B38:E38"/>
    <mergeCell ref="AV24:AZ24"/>
    <mergeCell ref="AV25:AZ25"/>
    <mergeCell ref="A24:B25"/>
    <mergeCell ref="K24:AH24"/>
    <mergeCell ref="K25:AH36"/>
  </mergeCells>
  <phoneticPr fontId="26" type="noConversion"/>
  <conditionalFormatting sqref="C17:AG17">
    <cfRule type="cellIs" dxfId="7" priority="10" operator="greaterThan">
      <formula>12</formula>
    </cfRule>
  </conditionalFormatting>
  <conditionalFormatting sqref="C23:AG23 AH20:AH21 C18:AG19">
    <cfRule type="cellIs" dxfId="6" priority="9" operator="greaterThan">
      <formula>12</formula>
    </cfRule>
  </conditionalFormatting>
  <conditionalFormatting sqref="C22:F22 H22:M22 O22:T22 V22:AG22">
    <cfRule type="cellIs" dxfId="5" priority="5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47">
      <formula>OR(WEEKDAY(C$6,2)=6,WEEKDAY(C$6,2)=7)</formula>
    </cfRule>
    <cfRule type="expression" dxfId="0" priority="48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0000000-0002-0000-0000-00000200000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61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2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2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2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2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2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3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3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3" x14ac:dyDescent="0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3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3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3" x14ac:dyDescent="0.25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3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3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3" x14ac:dyDescent="0.25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3" ht="193.5" customHeight="1" x14ac:dyDescent="0.2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</vt:lpstr>
      <vt:lpstr>Inštrukcie k PV</vt:lpstr>
      <vt:lpstr>'Pracovný výkaz'!Oblasť_tlače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2022-04-08T11:35:12Z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