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MŠ\"/>
    </mc:Choice>
  </mc:AlternateContent>
  <xr:revisionPtr revIDLastSave="0" documentId="8_{CAEF8953-1801-47A0-BD86-90825AB75E92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<sst xmlns="http://schemas.openxmlformats.org/spreadsheetml/2006/main" count="226" uniqueCount="76">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</sst>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opLeftCell="A4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5.75" thickBot="1" x14ac:dyDescent="0.3">
      <c r="A3" s="102" t="s">
        <v>53</v>
      </c>
      <c r="B3" s="103"/>
      <c r="C3" s="103"/>
      <c r="D3" s="103"/>
      <c r="E3" s="103"/>
      <c r="F3" s="103"/>
      <c r="G3" s="104"/>
      <c r="H3" s="108" t="s">
        <v>52</v>
      </c>
      <c r="I3" s="109"/>
      <c r="J3" s="110"/>
      <c r="K3" s="96"/>
      <c r="L3" s="97"/>
      <c r="M3" s="97"/>
      <c r="N3" s="97"/>
      <c r="O3" s="97"/>
      <c r="P3" s="97"/>
      <c r="Q3" s="97"/>
      <c r="R3" s="97"/>
      <c r="S3" s="97"/>
      <c r="T3" s="97"/>
      <c r="U3" s="98"/>
      <c r="V3" s="111" t="s">
        <v>51</v>
      </c>
      <c r="W3" s="113"/>
      <c r="X3" s="105" t="s">
        <v>19</v>
      </c>
      <c r="Y3" s="106"/>
      <c r="Z3" s="106"/>
      <c r="AA3" s="106"/>
      <c r="AB3" s="106"/>
      <c r="AC3" s="107"/>
      <c r="AD3" s="111" t="s">
        <v>50</v>
      </c>
      <c r="AE3" s="112"/>
      <c r="AF3" s="99">
        <v>2023</v>
      </c>
      <c r="AG3" s="100"/>
      <c r="AH3" s="101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3" t="s">
        <v>48</v>
      </c>
    </row>
    <row r="6" spans="1:34" ht="15.75" thickBot="1" x14ac:dyDescent="0.3">
      <c r="A6" s="116"/>
      <c r="B6" s="117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4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2" t="s">
        <v>61</v>
      </c>
      <c r="B8" s="123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4" t="s">
        <v>62</v>
      </c>
      <c r="B12" s="125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0" t="s">
        <v>63</v>
      </c>
      <c r="B14" s="121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8" t="s">
        <v>44</v>
      </c>
      <c r="B18" s="11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9" t="s">
        <v>43</v>
      </c>
      <c r="B19" s="11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5" t="s">
        <v>42</v>
      </c>
      <c r="B20" s="115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4" t="s">
        <v>54</v>
      </c>
      <c r="B21" s="115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ref="AG21" si="5">(AG20-INT(AG20))*24</f>
        <v>8</v>
      </c>
      <c r="AH21" s="43"/>
    </row>
    <row r="22" spans="1:53" x14ac:dyDescent="0.25">
      <c r="A22" s="70" t="s">
        <v>41</v>
      </c>
      <c r="B22" s="70"/>
      <c r="C22" s="54"/>
      <c r="D22" s="92"/>
      <c r="E22" s="92"/>
      <c r="F22" s="92"/>
      <c r="G22" s="54"/>
      <c r="H22" s="92"/>
      <c r="I22" s="92"/>
      <c r="J22" s="92"/>
      <c r="K22" s="54" t="s">
        <v>75</v>
      </c>
      <c r="L22" s="92"/>
      <c r="M22" s="54"/>
      <c r="N22" s="54"/>
      <c r="O22" s="92"/>
      <c r="P22" s="54"/>
      <c r="Q22" s="92"/>
      <c r="R22" s="92" t="s">
        <v>68</v>
      </c>
      <c r="S22" s="54"/>
      <c r="T22" s="92"/>
      <c r="U22" s="54"/>
      <c r="V22" s="88"/>
      <c r="W22" s="52"/>
      <c r="X22" s="92"/>
      <c r="Y22" s="54" t="s">
        <v>67</v>
      </c>
      <c r="Z22" s="92" t="s">
        <v>67</v>
      </c>
      <c r="AA22" s="54"/>
      <c r="AB22" s="54"/>
      <c r="AC22" s="92"/>
      <c r="AD22" s="92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1" t="s">
        <v>40</v>
      </c>
      <c r="B24" s="132"/>
      <c r="K24" s="135" t="s">
        <v>55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S24" s="1">
        <v>2016</v>
      </c>
      <c r="AU24" s="1">
        <f>MONTH(DATEVALUE(X3&amp;" 1"))</f>
        <v>3</v>
      </c>
      <c r="AV24" s="128" t="s">
        <v>39</v>
      </c>
      <c r="AW24" s="129"/>
      <c r="AX24" s="129"/>
      <c r="AY24" s="129"/>
      <c r="AZ24" s="130"/>
      <c r="BA24" s="7">
        <f>DATE($AF$3,1,1)</f>
        <v>44927</v>
      </c>
    </row>
    <row r="25" spans="1:53" ht="15.75" thickBot="1" x14ac:dyDescent="0.3">
      <c r="A25" s="133"/>
      <c r="B25" s="134"/>
      <c r="K25" s="138" t="s">
        <v>70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S25" s="1">
        <v>2017</v>
      </c>
      <c r="AV25" s="128" t="s">
        <v>38</v>
      </c>
      <c r="AW25" s="129"/>
      <c r="AX25" s="129"/>
      <c r="AY25" s="129"/>
      <c r="AZ25" s="130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41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1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4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44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44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4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44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6" t="s">
        <v>9</v>
      </c>
      <c r="C38" s="126"/>
      <c r="D38" s="126"/>
      <c r="E38" s="12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35" priority="61" operator="greaterThan">
      <formula>12</formula>
    </cfRule>
  </conditionalFormatting>
  <conditionalFormatting sqref="C23:AG23 AH20:AH21">
    <cfRule type="cellIs" dxfId="34" priority="60" operator="greaterThan">
      <formula>12</formula>
    </cfRule>
  </conditionalFormatting>
  <conditionalFormatting sqref="C5:AG6">
    <cfRule type="expression" dxfId="33" priority="98">
      <formula>OR(WEEKDAY(C$6,2)=6,WEEKDAY(C$6,2)=7)</formula>
    </cfRule>
    <cfRule type="expression" dxfId="32" priority="99">
      <formula>VLOOKUP(C$6,$BA$24:$BA$38,1,0)</formula>
    </cfRule>
  </conditionalFormatting>
  <conditionalFormatting sqref="C10:AG16">
    <cfRule type="expression" dxfId="31" priority="8">
      <formula>OR(WEEKDAY(C$6,2)=6,WEEKDAY(C$6,2)=7)</formula>
    </cfRule>
    <cfRule type="expression" dxfId="30" priority="9">
      <formula>VLOOKUP(C$6,$BA$24:$BA$38,1,0)</formula>
    </cfRule>
  </conditionalFormatting>
  <conditionalFormatting sqref="C18:AG19">
    <cfRule type="cellIs" dxfId="29" priority="6" operator="greaterThan">
      <formula>12</formula>
    </cfRule>
  </conditionalFormatting>
  <conditionalFormatting sqref="C22:F22 H22:J22 O22:T22 V22:AG22 L22:M22">
    <cfRule type="cellIs" dxfId="28" priority="5" operator="greaterThan">
      <formula>12</formula>
    </cfRule>
  </conditionalFormatting>
  <conditionalFormatting sqref="G22">
    <cfRule type="cellIs" dxfId="27" priority="4" operator="greaterThan">
      <formula>12</formula>
    </cfRule>
  </conditionalFormatting>
  <conditionalFormatting sqref="N22">
    <cfRule type="cellIs" dxfId="26" priority="3" operator="greaterThan">
      <formula>12</formula>
    </cfRule>
  </conditionalFormatting>
  <conditionalFormatting sqref="U22">
    <cfRule type="cellIs" dxfId="25" priority="2" operator="greaterThan">
      <formula>12</formula>
    </cfRule>
  </conditionalFormatting>
  <conditionalFormatting sqref="K22">
    <cfRule type="cellIs" dxfId="24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6CE353C2-870D-4388-A8B9-43DC7685EDBC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5.75" thickBot="1" x14ac:dyDescent="0.3">
      <c r="A3" s="102" t="s">
        <v>53</v>
      </c>
      <c r="B3" s="103"/>
      <c r="C3" s="103"/>
      <c r="D3" s="103"/>
      <c r="E3" s="103"/>
      <c r="F3" s="103"/>
      <c r="G3" s="104"/>
      <c r="H3" s="108" t="s">
        <v>52</v>
      </c>
      <c r="I3" s="109"/>
      <c r="J3" s="110"/>
      <c r="K3" s="96"/>
      <c r="L3" s="97"/>
      <c r="M3" s="97"/>
      <c r="N3" s="97"/>
      <c r="O3" s="97"/>
      <c r="P3" s="97"/>
      <c r="Q3" s="97"/>
      <c r="R3" s="97"/>
      <c r="S3" s="97"/>
      <c r="T3" s="97"/>
      <c r="U3" s="98"/>
      <c r="V3" s="111" t="s">
        <v>51</v>
      </c>
      <c r="W3" s="113"/>
      <c r="X3" s="105" t="s">
        <v>19</v>
      </c>
      <c r="Y3" s="106"/>
      <c r="Z3" s="106"/>
      <c r="AA3" s="106"/>
      <c r="AB3" s="106"/>
      <c r="AC3" s="107"/>
      <c r="AD3" s="111" t="s">
        <v>50</v>
      </c>
      <c r="AE3" s="112"/>
      <c r="AF3" s="99">
        <v>2023</v>
      </c>
      <c r="AG3" s="100"/>
      <c r="AH3" s="101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3" t="s">
        <v>48</v>
      </c>
    </row>
    <row r="6" spans="1:34" ht="15.75" thickBot="1" x14ac:dyDescent="0.3">
      <c r="A6" s="116"/>
      <c r="B6" s="117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4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2" t="s">
        <v>61</v>
      </c>
      <c r="B8" s="123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4" t="s">
        <v>62</v>
      </c>
      <c r="B12" s="125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0" t="s">
        <v>63</v>
      </c>
      <c r="B14" s="121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8" t="s">
        <v>44</v>
      </c>
      <c r="B18" s="11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9" t="s">
        <v>43</v>
      </c>
      <c r="B19" s="11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5" t="s">
        <v>42</v>
      </c>
      <c r="B20" s="115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4" t="s">
        <v>54</v>
      </c>
      <c r="B21" s="115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/>
      <c r="D22" s="92"/>
      <c r="E22" s="92"/>
      <c r="F22" s="92"/>
      <c r="G22" s="54"/>
      <c r="H22" s="92"/>
      <c r="I22" s="92"/>
      <c r="J22" s="92"/>
      <c r="K22" s="54" t="s">
        <v>75</v>
      </c>
      <c r="L22" s="92"/>
      <c r="M22" s="54"/>
      <c r="N22" s="54"/>
      <c r="O22" s="92"/>
      <c r="P22" s="54"/>
      <c r="Q22" s="92"/>
      <c r="R22" s="92" t="s">
        <v>68</v>
      </c>
      <c r="S22" s="54"/>
      <c r="T22" s="92"/>
      <c r="U22" s="54"/>
      <c r="V22" s="88"/>
      <c r="W22" s="52"/>
      <c r="X22" s="92"/>
      <c r="Y22" s="54" t="s">
        <v>67</v>
      </c>
      <c r="Z22" s="92" t="s">
        <v>67</v>
      </c>
      <c r="AA22" s="54"/>
      <c r="AB22" s="54"/>
      <c r="AC22" s="92"/>
      <c r="AD22" s="92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1" t="s">
        <v>40</v>
      </c>
      <c r="B24" s="132"/>
      <c r="K24" s="135" t="s">
        <v>55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S24" s="1">
        <v>2016</v>
      </c>
      <c r="AU24" s="1">
        <f>MONTH(DATEVALUE(X3&amp;" 1"))</f>
        <v>3</v>
      </c>
      <c r="AV24" s="128" t="s">
        <v>39</v>
      </c>
      <c r="AW24" s="129"/>
      <c r="AX24" s="129"/>
      <c r="AY24" s="129"/>
      <c r="AZ24" s="130"/>
      <c r="BA24" s="7">
        <f>DATE($AF$3,1,1)</f>
        <v>44927</v>
      </c>
    </row>
    <row r="25" spans="1:53" ht="15.75" thickBot="1" x14ac:dyDescent="0.3">
      <c r="A25" s="133"/>
      <c r="B25" s="134"/>
      <c r="K25" s="138" t="s">
        <v>72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S25" s="1">
        <v>2017</v>
      </c>
      <c r="AV25" s="128" t="s">
        <v>38</v>
      </c>
      <c r="AW25" s="129"/>
      <c r="AX25" s="129"/>
      <c r="AY25" s="129"/>
      <c r="AZ25" s="130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41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1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4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44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44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4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44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6" t="s">
        <v>9</v>
      </c>
      <c r="C38" s="126"/>
      <c r="D38" s="126"/>
      <c r="E38" s="12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23" priority="57" operator="greaterThan">
      <formula>12</formula>
    </cfRule>
  </conditionalFormatting>
  <conditionalFormatting sqref="C23:AG23 AH20:AH21">
    <cfRule type="cellIs" dxfId="22" priority="56" operator="greaterThan">
      <formula>12</formula>
    </cfRule>
  </conditionalFormatting>
  <conditionalFormatting sqref="C5:AG6">
    <cfRule type="expression" dxfId="21" priority="58">
      <formula>OR(WEEKDAY(C$6,2)=6,WEEKDAY(C$6,2)=7)</formula>
    </cfRule>
    <cfRule type="expression" dxfId="20" priority="59">
      <formula>VLOOKUP(C$6,$BA$24:$BA$38,1,0)</formula>
    </cfRule>
  </conditionalFormatting>
  <conditionalFormatting sqref="C10:AG16">
    <cfRule type="expression" dxfId="19" priority="8">
      <formula>OR(WEEKDAY(C$6,2)=6,WEEKDAY(C$6,2)=7)</formula>
    </cfRule>
    <cfRule type="expression" dxfId="18" priority="9">
      <formula>VLOOKUP(C$6,$BA$24:$BA$38,1,0)</formula>
    </cfRule>
  </conditionalFormatting>
  <conditionalFormatting sqref="C18:AG19">
    <cfRule type="cellIs" dxfId="17" priority="6" operator="greaterThan">
      <formula>12</formula>
    </cfRule>
  </conditionalFormatting>
  <conditionalFormatting sqref="C22:F22 H22:J22 O22:T22 V22:AG22 L22:M22">
    <cfRule type="cellIs" dxfId="16" priority="5" operator="greaterThan">
      <formula>12</formula>
    </cfRule>
  </conditionalFormatting>
  <conditionalFormatting sqref="G22">
    <cfRule type="cellIs" dxfId="15" priority="4" operator="greaterThan">
      <formula>12</formula>
    </cfRule>
  </conditionalFormatting>
  <conditionalFormatting sqref="N22">
    <cfRule type="cellIs" dxfId="14" priority="3" operator="greaterThan">
      <formula>12</formula>
    </cfRule>
  </conditionalFormatting>
  <conditionalFormatting sqref="U22">
    <cfRule type="cellIs" dxfId="13" priority="2" operator="greaterThan">
      <formula>12</formula>
    </cfRule>
  </conditionalFormatting>
  <conditionalFormatting sqref="K22">
    <cfRule type="cellIs" dxfId="12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3C7CCFB-74E5-4188-BE9A-8CDB9329534D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5.75" thickBot="1" x14ac:dyDescent="0.3">
      <c r="A3" s="102" t="s">
        <v>53</v>
      </c>
      <c r="B3" s="103"/>
      <c r="C3" s="103"/>
      <c r="D3" s="103"/>
      <c r="E3" s="103"/>
      <c r="F3" s="103"/>
      <c r="G3" s="104"/>
      <c r="H3" s="108" t="s">
        <v>52</v>
      </c>
      <c r="I3" s="109"/>
      <c r="J3" s="110"/>
      <c r="K3" s="96"/>
      <c r="L3" s="97"/>
      <c r="M3" s="97"/>
      <c r="N3" s="97"/>
      <c r="O3" s="97"/>
      <c r="P3" s="97"/>
      <c r="Q3" s="97"/>
      <c r="R3" s="97"/>
      <c r="S3" s="97"/>
      <c r="T3" s="97"/>
      <c r="U3" s="98"/>
      <c r="V3" s="111" t="s">
        <v>51</v>
      </c>
      <c r="W3" s="113"/>
      <c r="X3" s="105" t="s">
        <v>19</v>
      </c>
      <c r="Y3" s="106"/>
      <c r="Z3" s="106"/>
      <c r="AA3" s="106"/>
      <c r="AB3" s="106"/>
      <c r="AC3" s="107"/>
      <c r="AD3" s="111" t="s">
        <v>50</v>
      </c>
      <c r="AE3" s="112"/>
      <c r="AF3" s="99">
        <v>2023</v>
      </c>
      <c r="AG3" s="100"/>
      <c r="AH3" s="101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3" t="s">
        <v>48</v>
      </c>
    </row>
    <row r="6" spans="1:34" ht="15.75" thickBot="1" x14ac:dyDescent="0.3">
      <c r="A6" s="116"/>
      <c r="B6" s="117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4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2" t="s">
        <v>61</v>
      </c>
      <c r="B8" s="123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4" t="s">
        <v>62</v>
      </c>
      <c r="B12" s="125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0" t="s">
        <v>63</v>
      </c>
      <c r="B14" s="121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8" t="s">
        <v>44</v>
      </c>
      <c r="B18" s="11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9" t="s">
        <v>43</v>
      </c>
      <c r="B19" s="11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5" t="s">
        <v>42</v>
      </c>
      <c r="B20" s="115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4" t="s">
        <v>54</v>
      </c>
      <c r="B21" s="115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/>
      <c r="D22" s="92"/>
      <c r="E22" s="92"/>
      <c r="F22" s="92"/>
      <c r="G22" s="54"/>
      <c r="H22" s="92"/>
      <c r="I22" s="92"/>
      <c r="J22" s="92"/>
      <c r="K22" s="54" t="s">
        <v>75</v>
      </c>
      <c r="L22" s="92"/>
      <c r="M22" s="54"/>
      <c r="N22" s="54"/>
      <c r="O22" s="92"/>
      <c r="P22" s="54"/>
      <c r="Q22" s="92"/>
      <c r="R22" s="92" t="s">
        <v>68</v>
      </c>
      <c r="S22" s="54"/>
      <c r="T22" s="92"/>
      <c r="U22" s="54"/>
      <c r="V22" s="88"/>
      <c r="W22" s="52"/>
      <c r="X22" s="92"/>
      <c r="Y22" s="54" t="s">
        <v>67</v>
      </c>
      <c r="Z22" s="92" t="s">
        <v>67</v>
      </c>
      <c r="AA22" s="54"/>
      <c r="AB22" s="54"/>
      <c r="AC22" s="92"/>
      <c r="AD22" s="92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1" t="s">
        <v>40</v>
      </c>
      <c r="B24" s="132"/>
      <c r="K24" s="135" t="s">
        <v>55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S24" s="1">
        <v>2016</v>
      </c>
      <c r="AU24" s="1">
        <f>MONTH(DATEVALUE(X3&amp;" 1"))</f>
        <v>3</v>
      </c>
      <c r="AV24" s="128" t="s">
        <v>39</v>
      </c>
      <c r="AW24" s="129"/>
      <c r="AX24" s="129"/>
      <c r="AY24" s="129"/>
      <c r="AZ24" s="130"/>
      <c r="BA24" s="7">
        <f>DATE($AF$3,1,1)</f>
        <v>44927</v>
      </c>
    </row>
    <row r="25" spans="1:53" ht="15.75" customHeight="1" thickBot="1" x14ac:dyDescent="0.3">
      <c r="A25" s="133"/>
      <c r="B25" s="134"/>
      <c r="K25" s="138" t="s">
        <v>73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28" t="s">
        <v>38</v>
      </c>
      <c r="AW25" s="129"/>
      <c r="AX25" s="129"/>
      <c r="AY25" s="129"/>
      <c r="AZ25" s="130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2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52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52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5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6" t="s">
        <v>9</v>
      </c>
      <c r="C38" s="126"/>
      <c r="D38" s="126"/>
      <c r="E38" s="12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1" priority="57" operator="greaterThan">
      <formula>12</formula>
    </cfRule>
  </conditionalFormatting>
  <conditionalFormatting sqref="C23:AG23 AH20:AH21">
    <cfRule type="cellIs" dxfId="10" priority="56" operator="greaterThan">
      <formula>12</formula>
    </cfRule>
  </conditionalFormatting>
  <conditionalFormatting sqref="C5:AG6">
    <cfRule type="expression" dxfId="9" priority="58">
      <formula>OR(WEEKDAY(C$6,2)=6,WEEKDAY(C$6,2)=7)</formula>
    </cfRule>
    <cfRule type="expression" dxfId="8" priority="59">
      <formula>VLOOKUP(C$6,$BA$24:$BA$38,1,0)</formula>
    </cfRule>
  </conditionalFormatting>
  <conditionalFormatting sqref="C10:AG16">
    <cfRule type="expression" dxfId="7" priority="8">
      <formula>OR(WEEKDAY(C$6,2)=6,WEEKDAY(C$6,2)=7)</formula>
    </cfRule>
    <cfRule type="expression" dxfId="6" priority="9">
      <formula>VLOOKUP(C$6,$BA$24:$BA$38,1,0)</formula>
    </cfRule>
  </conditionalFormatting>
  <conditionalFormatting sqref="C18:AG19">
    <cfRule type="cellIs" dxfId="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0D4DAD30-0D49-4696-8D6B-DE671565B9EE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x14ac:dyDescent="0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2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x14ac:dyDescent="0.2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2" x14ac:dyDescent="0.2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x14ac:dyDescent="0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2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2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2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2" x14ac:dyDescent="0.2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x14ac:dyDescent="0.2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2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93.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